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2435" windowHeight="12075" activeTab="4"/>
  </bookViews>
  <sheets>
    <sheet name="ombuds" sheetId="2" r:id="rId1"/>
    <sheet name="harrassment" sheetId="3" r:id="rId2"/>
    <sheet name="staff" sheetId="6" r:id="rId3"/>
    <sheet name="stud complaints" sheetId="5" r:id="rId4"/>
    <sheet name="EDAP" sheetId="1" r:id="rId5"/>
  </sheets>
  <definedNames>
    <definedName name="_Toc290474560" localSheetId="4">EDAP!$B$2</definedName>
    <definedName name="_Toc290474560" localSheetId="1">harrassment!$B$2</definedName>
    <definedName name="_Toc290474560" localSheetId="0">ombuds!$B$2</definedName>
    <definedName name="_Toc290474560" localSheetId="2">staff!$B$2</definedName>
    <definedName name="_Toc290474560" localSheetId="3">'stud complaints'!$B$2</definedName>
  </definedNames>
  <calcPr calcId="145621"/>
</workbook>
</file>

<file path=xl/calcChain.xml><?xml version="1.0" encoding="utf-8"?>
<calcChain xmlns="http://schemas.openxmlformats.org/spreadsheetml/2006/main">
  <c r="N42" i="6" l="1"/>
  <c r="G39" i="6"/>
  <c r="F39" i="6"/>
  <c r="E39" i="6"/>
  <c r="D39" i="6"/>
  <c r="N37" i="6"/>
  <c r="I37" i="6"/>
  <c r="I36" i="6"/>
  <c r="I35" i="6"/>
  <c r="I34" i="6"/>
  <c r="I33" i="6"/>
  <c r="I32" i="6"/>
  <c r="I31" i="6"/>
  <c r="G29" i="6"/>
  <c r="F29" i="6"/>
  <c r="G28" i="6"/>
  <c r="F28" i="6"/>
  <c r="N27" i="6"/>
  <c r="N22" i="6"/>
  <c r="F40" i="5" l="1"/>
  <c r="E40" i="5"/>
  <c r="H53" i="3"/>
  <c r="G53" i="3"/>
  <c r="F53" i="3"/>
  <c r="E53" i="3"/>
  <c r="D53" i="3"/>
  <c r="H47" i="2"/>
  <c r="G47" i="2"/>
  <c r="F47" i="2"/>
  <c r="E47" i="2"/>
  <c r="D47" i="2"/>
  <c r="H33" i="1"/>
  <c r="G33" i="1"/>
  <c r="F33" i="1"/>
  <c r="E33" i="1"/>
  <c r="D33" i="1"/>
  <c r="M32" i="1"/>
  <c r="L32" i="1"/>
  <c r="K32" i="1"/>
  <c r="H27" i="1"/>
  <c r="G27" i="1"/>
  <c r="F27" i="1"/>
  <c r="E27" i="1"/>
  <c r="D27" i="1"/>
</calcChain>
</file>

<file path=xl/sharedStrings.xml><?xml version="1.0" encoding="utf-8"?>
<sst xmlns="http://schemas.openxmlformats.org/spreadsheetml/2006/main" count="327" uniqueCount="161">
  <si>
    <t>Equality and Diversity Awareness Program (EDAP)</t>
  </si>
  <si>
    <t>Indicator</t>
  </si>
  <si>
    <t>Metric</t>
  </si>
  <si>
    <t>Total number of hours of EDAP training completed
Total number of staff undertaking EDAP training</t>
  </si>
  <si>
    <t>Division</t>
  </si>
  <si>
    <t>Equity and Diversity Centre</t>
  </si>
  <si>
    <t>Data collection responsibility</t>
  </si>
  <si>
    <t>Position</t>
  </si>
  <si>
    <t>Equity Training &amp; Student Diversity Officer</t>
  </si>
  <si>
    <t>Overall responsibility</t>
  </si>
  <si>
    <t>Executive Director, Student Services &amp; Administration</t>
  </si>
  <si>
    <t>Equivalent GRI Indicator</t>
  </si>
  <si>
    <t xml:space="preserve">HR3 - Total hours of employee training on policies and procedures concerning aspects of human rights that are relevant to operations, including the percentage of employees trained.
HR8 - Percentage of security personnel trained in the organization's policies or procedures concerning aspects of human rights that are relevant to operations. 
</t>
  </si>
  <si>
    <t>Definition</t>
  </si>
  <si>
    <t xml:space="preserve">The Equality and Diversity Awareness Program (EDAP) aims to promote the understanding and practice of human rights, and ensure staff understand their legal obligations to provide an equitable and non-discriminatory work and learning environment. The primary objective of the program is to ensure all non-casual staff complete a 2 hour online training program, and a 4 hour interactive forum where staff can clarify issues and update their understanding and knowledge of equity matters.  Semester-based casual staff are required to complete the online program only.
Whereas previous 'Equality and Diversity Awareness Program' was defined as the number of total number of staff (and total hours) of face-to-face Equality and Diversity Awareness Program training, it now covers both the combined online &amp; face-to-face training (permanent and fixed term staff) and the online only training (semester-based casual staff) groups. This indicator also identifies the number of security staff who have undertaken EDAP training. </t>
  </si>
  <si>
    <t>Data source and calculation</t>
  </si>
  <si>
    <t>The number of staff completing EDAP training during the calendar year can be sourced from SAP records. The total hours for both online and face-to-face training are calculated automatically based on the number of staff entered into the cells below.</t>
  </si>
  <si>
    <t>Evidence for verification</t>
  </si>
  <si>
    <t>SAP records indicate the dates on which staff attended EDAP training.</t>
  </si>
  <si>
    <t>Permanent and Fixed term staff</t>
  </si>
  <si>
    <t>Security Staff</t>
  </si>
  <si>
    <t xml:space="preserve">Data </t>
  </si>
  <si>
    <t>Data</t>
  </si>
  <si>
    <t>Number of staff completing training (all campuses)</t>
  </si>
  <si>
    <t>Number of security staff completing training (all campuses)</t>
  </si>
  <si>
    <t>Hours of face-to-face &amp; online training</t>
  </si>
  <si>
    <t>TOTAL hours of training</t>
  </si>
  <si>
    <t>All staff</t>
  </si>
  <si>
    <t>Semester-based casual staff</t>
  </si>
  <si>
    <t>Data (face-to-face training)</t>
  </si>
  <si>
    <t>Hours of face-to-face training</t>
  </si>
  <si>
    <t>Hours of online training</t>
  </si>
  <si>
    <t>Ombudsman incidents</t>
  </si>
  <si>
    <t>Number of complaints from students and staff</t>
  </si>
  <si>
    <t>University Ombudsman</t>
  </si>
  <si>
    <t>Pro Vice-Chancellor (Education Partnerships and Quality)</t>
  </si>
  <si>
    <r>
      <t>HR4 - Total number of incidents of discrimination and corrective actions taken.</t>
    </r>
    <r>
      <rPr>
        <sz val="11"/>
        <color theme="1"/>
        <rFont val="Calibri"/>
        <family val="2"/>
        <scheme val="minor"/>
      </rPr>
      <t xml:space="preserve">
HR11 - Number of grievances related to human rights filed, addressed, and resolved through formal grievance mechanisms.</t>
    </r>
  </si>
  <si>
    <t>Complaints handled by the University Ombudsman, listed by category, gender, time taken to resolve, and the type of case.</t>
  </si>
  <si>
    <t>The number of complaints should be sourced from the University Ombudsman (as submitted for the Ombudsman's Annual Report). The number of complaints within specific categories should be entered into the data entry cells provided below (at the end of a year, data from 'open' cases is also carried into the next year)</t>
  </si>
  <si>
    <t xml:space="preserve">Retain a copy of the Annual Report of the University Ombudsman that reflects the figures outlined below. </t>
  </si>
  <si>
    <t>Complaints and enquiries to the Ombudsman</t>
  </si>
  <si>
    <t>People who made contact with the Ombudsman</t>
  </si>
  <si>
    <t>All people</t>
  </si>
  <si>
    <t>Categories</t>
  </si>
  <si>
    <t xml:space="preserve">   • Initial contact/enquiries</t>
  </si>
  <si>
    <t xml:space="preserve">   • Academic Staff</t>
  </si>
  <si>
    <t xml:space="preserve">   • Formal cases/complaints</t>
  </si>
  <si>
    <t xml:space="preserve">   • Professional/General staff</t>
  </si>
  <si>
    <t xml:space="preserve">   • Less than one week to resolve case</t>
  </si>
  <si>
    <t xml:space="preserve">   • Undergraduate student</t>
  </si>
  <si>
    <t xml:space="preserve">   • One - three weeks to resolve case</t>
  </si>
  <si>
    <t xml:space="preserve">   • Postgraduate student</t>
  </si>
  <si>
    <t xml:space="preserve">   • More than three weeks to resolve case</t>
  </si>
  <si>
    <t xml:space="preserve">   • External</t>
  </si>
  <si>
    <t xml:space="preserve">   • Completed this year</t>
  </si>
  <si>
    <t xml:space="preserve">   • No info</t>
  </si>
  <si>
    <t xml:space="preserve">   • Ongoing</t>
  </si>
  <si>
    <t>Gender</t>
  </si>
  <si>
    <t>Type of case (enquiries and complaints)</t>
  </si>
  <si>
    <t xml:space="preserve">   • Male</t>
  </si>
  <si>
    <t>Academic</t>
  </si>
  <si>
    <t xml:space="preserve">   • Female</t>
  </si>
  <si>
    <t>Administration</t>
  </si>
  <si>
    <t xml:space="preserve">   • Other/no info</t>
  </si>
  <si>
    <t>Other</t>
  </si>
  <si>
    <t>Female</t>
  </si>
  <si>
    <t>College/housing</t>
  </si>
  <si>
    <t>Show cause</t>
  </si>
  <si>
    <t>Release letter</t>
  </si>
  <si>
    <t>Interpersonal</t>
  </si>
  <si>
    <t xml:space="preserve">   • Completed</t>
  </si>
  <si>
    <t>Fees</t>
  </si>
  <si>
    <t>VRS</t>
  </si>
  <si>
    <t>Plagiarism</t>
  </si>
  <si>
    <t>DEEWR/Visa</t>
  </si>
  <si>
    <t>Misconduct</t>
  </si>
  <si>
    <t>No information</t>
  </si>
  <si>
    <t>Promotion</t>
  </si>
  <si>
    <t>Industrial/Union</t>
  </si>
  <si>
    <t>Appeal</t>
  </si>
  <si>
    <t>TOTAL</t>
  </si>
  <si>
    <t>Harassment and discrimination incidents</t>
  </si>
  <si>
    <t>Number of incidents</t>
  </si>
  <si>
    <t>Equity &amp; Diversity</t>
  </si>
  <si>
    <t>Equity &amp; Diversity Coordinator</t>
  </si>
  <si>
    <r>
      <t>Data on Grievances and Discrimination incident statistics should be sourced from the</t>
    </r>
    <r>
      <rPr>
        <sz val="11"/>
        <rFont val="Calibri"/>
        <family val="2"/>
      </rPr>
      <t xml:space="preserve"> Case Management Report (managed in Excel) and entered into the data entry cells below. Data should be only for cases from that year (presuming that a formal case is resolved in the next year).</t>
    </r>
  </si>
  <si>
    <t>Retain a electronic copy of the report generated in SAP, showing the breakdown of the figures below, along with a copy of the university benchmarking report.</t>
  </si>
  <si>
    <t>Harassment and Discrimination Incidents (#)</t>
  </si>
  <si>
    <t>Complainant information (#)</t>
  </si>
  <si>
    <t>Staff</t>
  </si>
  <si>
    <t>Students</t>
  </si>
  <si>
    <t>Discrimination (Age)</t>
  </si>
  <si>
    <t>Discrimination (Breast Feeding)</t>
  </si>
  <si>
    <t>Indigenous Australians</t>
  </si>
  <si>
    <t>Discrimination (Impairment)</t>
  </si>
  <si>
    <t>Not available</t>
  </si>
  <si>
    <t>Discrimination (Industrial Activity)</t>
  </si>
  <si>
    <t>Discrimination (Lawful Sexual Activity)</t>
  </si>
  <si>
    <t>Discrimination (Sexual Orientation)</t>
  </si>
  <si>
    <t>Discrimination (Marital Status)</t>
  </si>
  <si>
    <t>Male</t>
  </si>
  <si>
    <t>Discrimination (Physical features)</t>
  </si>
  <si>
    <t>Discrimination (Political belief or activity)</t>
  </si>
  <si>
    <t>Discrimination (Personal relationship)</t>
  </si>
  <si>
    <t>Discrimination (Pregnancy)</t>
  </si>
  <si>
    <t>Discrimination (Race/or religious belief or activity)</t>
  </si>
  <si>
    <t>Discrimination (Sex)</t>
  </si>
  <si>
    <t>Discrimination (Gender Identity)</t>
  </si>
  <si>
    <t>Discrimination (Parental or Carer Status)</t>
  </si>
  <si>
    <t>Discrimination (Other)</t>
  </si>
  <si>
    <t>Bullying</t>
  </si>
  <si>
    <t>Sexual Harassment</t>
  </si>
  <si>
    <t>Employment Related</t>
  </si>
  <si>
    <t>Race and/or Religious Vilification</t>
  </si>
  <si>
    <t>Unknown / confidential</t>
  </si>
  <si>
    <t>Student Complaints</t>
  </si>
  <si>
    <t>Number of complaints from students</t>
  </si>
  <si>
    <t>Student Complaints Office</t>
  </si>
  <si>
    <t>Manager Student Complaints</t>
  </si>
  <si>
    <t>HR4 - Total number of incidents of discrimination and corrective actions taken.
HR11 - Number of grievances related to human rights filed, addressed, and resolved through formal grievance mechanisms.</t>
  </si>
  <si>
    <t>Student Complaints' is defined as the number of complaints from students and reported to the Student Complaints Office. The compliant categories include: median number of days for complaint resolution (receiving from till mutually agreed resolution, in days); % of complaints resolved within 10 days; number of complaints per Faculty; % of complaints that are academic, residential or administrative in nature. All should be broken down by gender.</t>
  </si>
  <si>
    <t>The number of complaints should be sourced from the TRIM system and reflect those outlined in the Annual Report submitted to the Vice Chancellors Office (the 2011 report will be the first and will only include data for Jul - Dec 2011). The number of complaints within specific categories should be entered into the data entry cells provided below. Data should be only for cases from that year (presuming that any ongoing cases are resolved in the following year). Complaints at Faculty level are not currently included, but we should continue to work on getting them included in overall figures.</t>
  </si>
  <si>
    <r>
      <t xml:space="preserve">Retain a copy of the </t>
    </r>
    <r>
      <rPr>
        <sz val="11"/>
        <rFont val="Calibri"/>
        <family val="2"/>
      </rPr>
      <t>Annual Report to the Vice Chancellor's Office</t>
    </r>
    <r>
      <rPr>
        <sz val="11"/>
        <rFont val="Calibri"/>
        <family val="2"/>
      </rPr>
      <t xml:space="preserve"> that reflects the figures outlined below.</t>
    </r>
  </si>
  <si>
    <t>2011 (#)</t>
  </si>
  <si>
    <t>2012 (#)</t>
  </si>
  <si>
    <t>2013 (#)</t>
  </si>
  <si>
    <t>All Student complaints</t>
  </si>
  <si>
    <t>Student complaints</t>
  </si>
  <si>
    <t xml:space="preserve">   • Initial Consultation</t>
  </si>
  <si>
    <t xml:space="preserve">   • Initial contact/queries</t>
  </si>
  <si>
    <t xml:space="preserve">   • Feedback</t>
  </si>
  <si>
    <t>-</t>
  </si>
  <si>
    <t>Type of case</t>
  </si>
  <si>
    <t>Academic issue</t>
  </si>
  <si>
    <t>Administrative</t>
  </si>
  <si>
    <t xml:space="preserve">Residential </t>
  </si>
  <si>
    <t>OH&amp;S</t>
  </si>
  <si>
    <r>
      <t>Harassment and discrimination incidents' includes data in relation to the number of enquiries and incidents of conflicts , especially to do with harassment, discrimination, or bullying. The data relates to University staff and students. The data generall</t>
    </r>
    <r>
      <rPr>
        <sz val="11"/>
        <rFont val="Calibri"/>
        <family val="2"/>
        <scheme val="minor"/>
      </rPr>
      <t xml:space="preserve">y excludes employment related complaints (dealt with by Human Resources for staff) and other student complaints (dealt with by the Student Complaints office). Data however includes initial contacts which may not constitute harassment or discrimination and require referrals to other university resolution mechanisms.   </t>
    </r>
  </si>
  <si>
    <t>Grievances and Discrimination incidents</t>
  </si>
  <si>
    <t>Human Resources</t>
  </si>
  <si>
    <t>Acting Deputy Director, Workplace Relations</t>
  </si>
  <si>
    <t>Executive Director, Human Resources</t>
  </si>
  <si>
    <r>
      <t>HR4 - Total number of incidents of discrimination and corrective actions taken.
HR9 - Total number of incidents of violations involving rights of indigenous people and actions taken.</t>
    </r>
    <r>
      <rPr>
        <sz val="11"/>
        <color theme="1"/>
        <rFont val="Calibri"/>
        <family val="2"/>
        <scheme val="minor"/>
      </rPr>
      <t xml:space="preserve">
HR11 - Number of grievances related to human rights filed, addressed, and resolved through formal grievance mechanisms.
</t>
    </r>
  </si>
  <si>
    <t>Grievances and Discrimination incidents' includes data in relating to the number of incidents of interpersonal conflicts, bullying, threatening behaviour and assaults. The data relates to University staff only and excludes students which is captured through the Student Complaint Office and Faculties. The data also exclude equal opportunity grievances which is captured through the Equality and Diversity Department. The number of cases completed or ongoing only refers to formal complaints/cases.</t>
  </si>
  <si>
    <r>
      <t>Grievances and Discrimination incident statistics should be sourced from the</t>
    </r>
    <r>
      <rPr>
        <sz val="11"/>
        <rFont val="Calibri"/>
        <family val="2"/>
      </rPr>
      <t xml:space="preserve"> Case Management Report (managed in Excel) and entered into the data entry cells below. </t>
    </r>
    <r>
      <rPr>
        <sz val="11"/>
        <rFont val="Calibri"/>
        <family val="2"/>
      </rPr>
      <t/>
    </r>
  </si>
  <si>
    <t>Grievances and Discrimination Incidents</t>
  </si>
  <si>
    <t>Incidents of grievances, bullying or discrimination (#)</t>
  </si>
  <si>
    <t>Academic staff</t>
  </si>
  <si>
    <t xml:space="preserve">   • Initial contact</t>
  </si>
  <si>
    <t xml:space="preserve">   • Cases ongoing</t>
  </si>
  <si>
    <t xml:space="preserve">   • Cases completed</t>
  </si>
  <si>
    <t>Professional and Administrative staff</t>
  </si>
  <si>
    <t xml:space="preserve">   • Cases completed this year</t>
  </si>
  <si>
    <t xml:space="preserve">   • Behaviour</t>
  </si>
  <si>
    <t xml:space="preserve">   • Bullying</t>
  </si>
  <si>
    <t xml:space="preserve">   • Conduct</t>
  </si>
  <si>
    <t xml:space="preserve">   • Inappropriate Behaviour</t>
  </si>
  <si>
    <t xml:space="preserve">   • Inter Personal Conflict</t>
  </si>
  <si>
    <t xml:space="preserve">   • Management Style</t>
  </si>
  <si>
    <t xml:space="preserve">   • Workload</t>
  </si>
  <si>
    <t xml:space="preserve">   • Contract/Recruitment Issues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</si>
</sst>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5" formatCode="_-* #,##0_-;\-* #,##0_-;_-* &quot;-&quot;??_-;_-@_-"/>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0"/>
      <color theme="1"/>
      <name val="Helvetica"/>
      <family val="2"/>
    </font>
    <font>
      <b/>
      <sz val="11"/>
      <name val="Calibri"/>
      <family val="2"/>
      <scheme val="minor"/>
    </font>
    <font>
      <sz val="11"/>
      <name val="Calibri"/>
      <family val="2"/>
      <scheme val="minor"/>
    </font>
    <font>
      <b/>
      <strike/>
      <sz val="11"/>
      <color theme="0" tint="-0.249977111117893"/>
      <name val="Calibri"/>
      <family val="2"/>
      <scheme val="minor"/>
    </font>
    <font>
      <strike/>
      <sz val="11"/>
      <color theme="0" tint="-0.249977111117893"/>
      <name val="Calibri"/>
      <family val="2"/>
      <scheme val="minor"/>
    </font>
    <font>
      <b/>
      <sz val="11"/>
      <color indexed="8"/>
      <name val="Calibri"/>
      <family val="2"/>
    </font>
    <font>
      <sz val="11"/>
      <color indexed="8"/>
      <name val="Calibri"/>
      <family val="2"/>
    </font>
    <font>
      <sz val="11"/>
      <color indexed="55"/>
      <name val="Calibri"/>
      <family val="2"/>
    </font>
    <font>
      <sz val="11"/>
      <name val="Calibri"/>
      <family val="2"/>
    </font>
    <font>
      <b/>
      <i/>
      <sz val="11"/>
      <color indexed="10"/>
      <name val="Calibri"/>
      <family val="2"/>
    </font>
    <font>
      <sz val="11"/>
      <color rgb="FF000000"/>
      <name val="Calibri"/>
      <family val="2"/>
      <scheme val="minor"/>
    </font>
    <font>
      <sz val="11"/>
      <color theme="0" tint="-0.34998626667073579"/>
      <name val="Calibri"/>
      <family val="2"/>
      <scheme val="minor"/>
    </font>
    <font>
      <sz val="11"/>
      <color theme="0" tint="-4.9989318521683403E-2"/>
      <name val="Calibri"/>
      <family val="2"/>
      <scheme val="minor"/>
    </font>
    <font>
      <sz val="10"/>
      <name val="Arial"/>
      <family val="2"/>
    </font>
  </fonts>
  <fills count="1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indexed="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3"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44" fontId="1" fillId="0" borderId="0" applyFont="0" applyFill="0" applyBorder="0" applyAlignment="0" applyProtection="0"/>
    <xf numFmtId="44" fontId="17" fillId="0" borderId="0" applyFont="0" applyFill="0" applyBorder="0" applyAlignment="0" applyProtection="0"/>
    <xf numFmtId="0" fontId="17" fillId="0" borderId="0"/>
    <xf numFmtId="0" fontId="1" fillId="0" borderId="0"/>
    <xf numFmtId="0" fontId="1" fillId="6" borderId="24" applyNumberFormat="0" applyFont="0" applyAlignment="0" applyProtection="0"/>
    <xf numFmtId="0" fontId="1" fillId="6" borderId="24" applyNumberFormat="0" applyFont="0" applyAlignment="0" applyProtection="0"/>
    <xf numFmtId="0" fontId="1" fillId="6" borderId="24" applyNumberFormat="0" applyFont="0" applyAlignment="0" applyProtection="0"/>
    <xf numFmtId="9" fontId="17" fillId="0" borderId="0" applyFont="0" applyFill="0" applyBorder="0" applyAlignment="0" applyProtection="0"/>
  </cellStyleXfs>
  <cellXfs count="162">
    <xf numFmtId="0" fontId="0" fillId="0" borderId="0" xfId="0"/>
    <xf numFmtId="0" fontId="0" fillId="2" borderId="0" xfId="0" applyFill="1"/>
    <xf numFmtId="0" fontId="4" fillId="2" borderId="1"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5" fillId="3" borderId="6" xfId="0" applyFont="1" applyFill="1" applyBorder="1"/>
    <xf numFmtId="0" fontId="3" fillId="3" borderId="6" xfId="0" applyFont="1" applyFill="1" applyBorder="1"/>
    <xf numFmtId="0" fontId="3" fillId="2" borderId="0" xfId="0" applyFont="1" applyFill="1" applyBorder="1"/>
    <xf numFmtId="0" fontId="5" fillId="3" borderId="6" xfId="0" applyFont="1" applyFill="1" applyBorder="1" applyAlignment="1">
      <alignment vertical="top"/>
    </xf>
    <xf numFmtId="0" fontId="3" fillId="3" borderId="6" xfId="0" applyFont="1" applyFill="1" applyBorder="1" applyAlignment="1">
      <alignment horizontal="left" vertical="top"/>
    </xf>
    <xf numFmtId="0" fontId="3" fillId="3" borderId="6" xfId="0" applyFont="1" applyFill="1" applyBorder="1" applyAlignment="1">
      <alignment horizontal="right"/>
    </xf>
    <xf numFmtId="0" fontId="0" fillId="2" borderId="6" xfId="0" applyFill="1" applyBorder="1" applyAlignment="1">
      <alignment wrapText="1"/>
    </xf>
    <xf numFmtId="165" fontId="1" fillId="2" borderId="6" xfId="1" applyNumberFormat="1" applyFont="1" applyFill="1" applyBorder="1"/>
    <xf numFmtId="165" fontId="1" fillId="2" borderId="6" xfId="1" applyNumberFormat="1" applyFont="1" applyFill="1" applyBorder="1" applyProtection="1">
      <protection locked="0"/>
    </xf>
    <xf numFmtId="165" fontId="1" fillId="4" borderId="6" xfId="1" applyNumberFormat="1" applyFont="1" applyFill="1" applyBorder="1" applyProtection="1">
      <protection locked="0"/>
    </xf>
    <xf numFmtId="0" fontId="0" fillId="2" borderId="10" xfId="0" applyFill="1" applyBorder="1" applyAlignment="1">
      <alignment wrapText="1"/>
    </xf>
    <xf numFmtId="165" fontId="1" fillId="2" borderId="10" xfId="1" applyNumberFormat="1" applyFont="1" applyFill="1" applyBorder="1" applyProtection="1">
      <protection locked="0"/>
    </xf>
    <xf numFmtId="165" fontId="1" fillId="4" borderId="10" xfId="1" applyNumberFormat="1" applyFont="1" applyFill="1" applyBorder="1" applyProtection="1">
      <protection locked="0"/>
    </xf>
    <xf numFmtId="0" fontId="3" fillId="2" borderId="14" xfId="0" applyFont="1" applyFill="1" applyBorder="1"/>
    <xf numFmtId="165" fontId="3" fillId="2" borderId="14" xfId="1" applyNumberFormat="1" applyFont="1" applyFill="1" applyBorder="1"/>
    <xf numFmtId="0" fontId="3" fillId="2" borderId="6" xfId="0" applyFont="1" applyFill="1" applyBorder="1"/>
    <xf numFmtId="165" fontId="3" fillId="2" borderId="6" xfId="1" applyNumberFormat="1" applyFont="1" applyFill="1" applyBorder="1"/>
    <xf numFmtId="165" fontId="3" fillId="2" borderId="0" xfId="1" applyNumberFormat="1" applyFont="1" applyFill="1" applyBorder="1"/>
    <xf numFmtId="0" fontId="7" fillId="2" borderId="0" xfId="0" applyFont="1" applyFill="1" applyBorder="1"/>
    <xf numFmtId="0" fontId="8" fillId="2" borderId="0" xfId="0" applyFont="1" applyFill="1" applyBorder="1"/>
    <xf numFmtId="0" fontId="7" fillId="3" borderId="6" xfId="0" applyFont="1" applyFill="1" applyBorder="1"/>
    <xf numFmtId="0" fontId="7" fillId="3" borderId="6" xfId="0" applyFont="1" applyFill="1" applyBorder="1" applyAlignment="1">
      <alignment horizontal="right"/>
    </xf>
    <xf numFmtId="0" fontId="8" fillId="2" borderId="6" xfId="0" applyFont="1" applyFill="1" applyBorder="1" applyAlignment="1">
      <alignment wrapText="1"/>
    </xf>
    <xf numFmtId="165" fontId="8" fillId="2" borderId="6" xfId="1" applyNumberFormat="1" applyFont="1" applyFill="1" applyBorder="1"/>
    <xf numFmtId="165" fontId="8" fillId="2" borderId="6" xfId="1" applyNumberFormat="1" applyFont="1" applyFill="1" applyBorder="1" applyProtection="1">
      <protection locked="0"/>
    </xf>
    <xf numFmtId="0" fontId="8" fillId="2" borderId="6" xfId="0" applyFont="1" applyFill="1" applyBorder="1"/>
    <xf numFmtId="0" fontId="0" fillId="2" borderId="6" xfId="0" applyFill="1" applyBorder="1"/>
    <xf numFmtId="0" fontId="7" fillId="2" borderId="6" xfId="0" applyFont="1" applyFill="1" applyBorder="1"/>
    <xf numFmtId="165" fontId="7" fillId="2" borderId="6" xfId="1" applyNumberFormat="1" applyFont="1" applyFill="1" applyBorder="1"/>
    <xf numFmtId="0" fontId="0" fillId="2" borderId="0" xfId="0" applyFill="1" applyBorder="1" applyAlignment="1">
      <alignment wrapText="1"/>
    </xf>
    <xf numFmtId="0" fontId="0" fillId="2" borderId="21" xfId="0" applyFill="1" applyBorder="1"/>
    <xf numFmtId="0" fontId="0" fillId="2" borderId="22" xfId="0" applyFill="1" applyBorder="1"/>
    <xf numFmtId="0" fontId="0" fillId="2" borderId="23" xfId="0" applyFill="1" applyBorder="1"/>
    <xf numFmtId="0" fontId="2" fillId="2" borderId="0" xfId="0" applyFont="1" applyFill="1"/>
    <xf numFmtId="0" fontId="0" fillId="2" borderId="7" xfId="0" applyFill="1" applyBorder="1" applyAlignment="1">
      <alignment horizontal="left"/>
    </xf>
    <xf numFmtId="0" fontId="0" fillId="2" borderId="8" xfId="0" applyFill="1" applyBorder="1" applyAlignment="1">
      <alignment horizontal="left"/>
    </xf>
    <xf numFmtId="0" fontId="0" fillId="2" borderId="9" xfId="0" applyFill="1" applyBorder="1" applyAlignment="1">
      <alignment horizontal="left"/>
    </xf>
    <xf numFmtId="0" fontId="3" fillId="2" borderId="0" xfId="0" applyFont="1" applyFill="1" applyBorder="1" applyAlignment="1">
      <alignment horizontal="left" vertical="top"/>
    </xf>
    <xf numFmtId="0" fontId="0" fillId="2" borderId="0" xfId="0" applyFill="1" applyBorder="1" applyAlignment="1">
      <alignment horizontal="left" vertical="top"/>
    </xf>
    <xf numFmtId="0" fontId="3" fillId="3" borderId="9" xfId="0" applyFont="1" applyFill="1" applyBorder="1" applyAlignment="1">
      <alignment horizontal="right"/>
    </xf>
    <xf numFmtId="0" fontId="3" fillId="3" borderId="6" xfId="0" applyFont="1" applyFill="1" applyBorder="1" applyAlignment="1">
      <alignment wrapText="1"/>
    </xf>
    <xf numFmtId="165" fontId="3" fillId="3" borderId="6" xfId="1" applyNumberFormat="1" applyFont="1" applyFill="1" applyBorder="1"/>
    <xf numFmtId="0" fontId="9" fillId="5" borderId="6" xfId="0" applyFont="1" applyFill="1" applyBorder="1" applyAlignment="1">
      <alignment wrapText="1"/>
    </xf>
    <xf numFmtId="165" fontId="9" fillId="5" borderId="6" xfId="3" applyNumberFormat="1" applyFont="1" applyFill="1" applyBorder="1" applyAlignment="1">
      <alignment horizontal="center"/>
    </xf>
    <xf numFmtId="0" fontId="0" fillId="5" borderId="0" xfId="0" applyFill="1" applyBorder="1" applyAlignment="1">
      <alignment horizontal="left" vertical="top"/>
    </xf>
    <xf numFmtId="0" fontId="0" fillId="5" borderId="6" xfId="0" applyFill="1" applyBorder="1"/>
    <xf numFmtId="165" fontId="11" fillId="2" borderId="6" xfId="3" applyNumberFormat="1" applyFont="1" applyFill="1" applyBorder="1" applyAlignment="1">
      <alignment horizontal="center"/>
    </xf>
    <xf numFmtId="165" fontId="9" fillId="2" borderId="6" xfId="3" applyNumberFormat="1" applyFont="1" applyFill="1" applyBorder="1" applyAlignment="1">
      <alignment horizontal="center"/>
    </xf>
    <xf numFmtId="165" fontId="12" fillId="2" borderId="6" xfId="3" applyNumberFormat="1" applyFont="1" applyFill="1" applyBorder="1" applyAlignment="1">
      <alignment horizontal="center"/>
    </xf>
    <xf numFmtId="165" fontId="10" fillId="2" borderId="6" xfId="3" applyNumberFormat="1" applyFont="1" applyFill="1" applyBorder="1" applyAlignment="1">
      <alignment horizontal="center"/>
    </xf>
    <xf numFmtId="165" fontId="10" fillId="4" borderId="6" xfId="3" applyNumberFormat="1" applyFont="1" applyFill="1" applyBorder="1" applyAlignment="1">
      <alignment horizontal="center"/>
    </xf>
    <xf numFmtId="9" fontId="1" fillId="2" borderId="0" xfId="2" applyFont="1" applyFill="1" applyBorder="1"/>
    <xf numFmtId="0" fontId="12" fillId="5" borderId="6" xfId="0" applyFont="1" applyFill="1" applyBorder="1"/>
    <xf numFmtId="0" fontId="9" fillId="2" borderId="6" xfId="0" applyFont="1" applyFill="1" applyBorder="1"/>
    <xf numFmtId="165" fontId="10" fillId="2" borderId="6" xfId="3" applyNumberFormat="1" applyFont="1" applyFill="1" applyBorder="1"/>
    <xf numFmtId="165" fontId="10" fillId="2" borderId="6" xfId="3" applyNumberFormat="1" applyFont="1" applyFill="1" applyBorder="1" applyProtection="1">
      <protection locked="0"/>
    </xf>
    <xf numFmtId="165" fontId="10" fillId="4" borderId="6" xfId="3" applyNumberFormat="1" applyFont="1" applyFill="1" applyBorder="1" applyProtection="1">
      <protection locked="0"/>
    </xf>
    <xf numFmtId="0" fontId="13" fillId="2" borderId="0" xfId="0" applyFont="1" applyFill="1"/>
    <xf numFmtId="165" fontId="3" fillId="2" borderId="6" xfId="0" applyNumberFormat="1" applyFont="1" applyFill="1" applyBorder="1"/>
    <xf numFmtId="0" fontId="0" fillId="2" borderId="5" xfId="0" applyFill="1" applyBorder="1" applyAlignment="1"/>
    <xf numFmtId="0" fontId="3" fillId="2" borderId="6" xfId="0" applyFont="1" applyFill="1" applyBorder="1" applyAlignment="1">
      <alignment wrapText="1"/>
    </xf>
    <xf numFmtId="165" fontId="3" fillId="2" borderId="6" xfId="1" applyNumberFormat="1" applyFont="1" applyFill="1" applyBorder="1" applyAlignment="1">
      <alignment horizontal="center"/>
    </xf>
    <xf numFmtId="165" fontId="6" fillId="2" borderId="6" xfId="1" applyNumberFormat="1" applyFont="1" applyFill="1" applyBorder="1"/>
    <xf numFmtId="165" fontId="6" fillId="0" borderId="6" xfId="1" applyNumberFormat="1" applyFont="1" applyFill="1" applyBorder="1" applyAlignment="1">
      <alignment horizontal="right"/>
    </xf>
    <xf numFmtId="165" fontId="6" fillId="0" borderId="6" xfId="1" applyNumberFormat="1" applyFont="1" applyFill="1" applyBorder="1"/>
    <xf numFmtId="165" fontId="6" fillId="4" borderId="6" xfId="1" applyNumberFormat="1" applyFont="1" applyFill="1" applyBorder="1"/>
    <xf numFmtId="165" fontId="6" fillId="4" borderId="6" xfId="1" applyNumberFormat="1" applyFont="1" applyFill="1" applyBorder="1" applyAlignment="1">
      <alignment horizontal="right"/>
    </xf>
    <xf numFmtId="9" fontId="0" fillId="2" borderId="0" xfId="0" applyNumberFormat="1" applyFill="1"/>
    <xf numFmtId="165" fontId="6" fillId="2" borderId="6" xfId="1" applyNumberFormat="1" applyFont="1" applyFill="1" applyBorder="1" applyAlignment="1">
      <alignment horizontal="right"/>
    </xf>
    <xf numFmtId="165" fontId="2" fillId="4" borderId="6" xfId="1" applyNumberFormat="1" applyFont="1" applyFill="1" applyBorder="1"/>
    <xf numFmtId="0" fontId="2" fillId="2" borderId="0" xfId="0" applyFont="1" applyFill="1" applyBorder="1" applyAlignment="1">
      <alignment horizontal="left"/>
    </xf>
    <xf numFmtId="0" fontId="0" fillId="2" borderId="0" xfId="0" applyFill="1" applyBorder="1" applyAlignment="1"/>
    <xf numFmtId="0" fontId="14" fillId="2" borderId="0" xfId="0" applyFont="1" applyFill="1"/>
    <xf numFmtId="165" fontId="1" fillId="4" borderId="6" xfId="1" applyNumberFormat="1" applyFont="1" applyFill="1" applyBorder="1"/>
    <xf numFmtId="165" fontId="3" fillId="4" borderId="6" xfId="1" applyNumberFormat="1" applyFont="1" applyFill="1" applyBorder="1"/>
    <xf numFmtId="165" fontId="0" fillId="2" borderId="6" xfId="1" quotePrefix="1" applyNumberFormat="1" applyFont="1" applyFill="1" applyBorder="1"/>
    <xf numFmtId="165" fontId="3" fillId="2" borderId="6" xfId="1" quotePrefix="1" applyNumberFormat="1" applyFont="1" applyFill="1" applyBorder="1"/>
    <xf numFmtId="0" fontId="0" fillId="2" borderId="6" xfId="0" quotePrefix="1" applyFill="1" applyBorder="1"/>
    <xf numFmtId="0" fontId="3" fillId="3" borderId="6" xfId="0" applyFont="1" applyFill="1" applyBorder="1" applyAlignment="1">
      <alignment horizontal="left" vertical="top"/>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18" xfId="0" applyFill="1" applyBorder="1" applyAlignment="1">
      <alignment horizontal="left" vertical="top" wrapText="1"/>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0" fillId="2" borderId="6" xfId="0" applyFill="1" applyBorder="1" applyAlignment="1">
      <alignment horizontal="left"/>
    </xf>
    <xf numFmtId="0" fontId="0" fillId="2" borderId="7" xfId="0" applyFill="1" applyBorder="1" applyAlignment="1">
      <alignment horizontal="left"/>
    </xf>
    <xf numFmtId="0" fontId="0" fillId="2" borderId="8" xfId="0" applyFill="1" applyBorder="1" applyAlignment="1">
      <alignment horizontal="left"/>
    </xf>
    <xf numFmtId="0" fontId="0" fillId="2" borderId="9" xfId="0" applyFill="1" applyBorder="1" applyAlignment="1">
      <alignment horizontal="left"/>
    </xf>
    <xf numFmtId="0" fontId="0" fillId="2" borderId="6" xfId="0" applyFill="1" applyBorder="1" applyAlignment="1">
      <alignment horizontal="left" vertical="top" wrapText="1"/>
    </xf>
    <xf numFmtId="0" fontId="0" fillId="2" borderId="6" xfId="0" applyFill="1" applyBorder="1" applyAlignment="1">
      <alignment horizontal="left" vertical="top"/>
    </xf>
    <xf numFmtId="0" fontId="3" fillId="3" borderId="10" xfId="0" applyFont="1" applyFill="1" applyBorder="1" applyAlignment="1">
      <alignment horizontal="left" vertical="top"/>
    </xf>
    <xf numFmtId="0" fontId="3" fillId="3" borderId="11" xfId="0" applyFont="1" applyFill="1" applyBorder="1" applyAlignment="1">
      <alignment horizontal="left" vertical="top"/>
    </xf>
    <xf numFmtId="0" fontId="3" fillId="3" borderId="12" xfId="0" applyFont="1" applyFill="1" applyBorder="1" applyAlignment="1">
      <alignment horizontal="left" vertical="top"/>
    </xf>
    <xf numFmtId="0" fontId="0" fillId="2" borderId="7" xfId="0" applyFill="1" applyBorder="1" applyAlignment="1">
      <alignment horizontal="left" wrapText="1"/>
    </xf>
    <xf numFmtId="0" fontId="0" fillId="2" borderId="8" xfId="0" applyFill="1" applyBorder="1" applyAlignment="1">
      <alignment horizontal="left" wrapText="1"/>
    </xf>
    <xf numFmtId="0" fontId="0" fillId="2" borderId="9" xfId="0" applyFill="1" applyBorder="1" applyAlignment="1">
      <alignment horizontal="left"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5" xfId="0" applyFill="1" applyBorder="1" applyAlignment="1">
      <alignment horizontal="left" vertical="top"/>
    </xf>
    <xf numFmtId="0" fontId="0" fillId="2" borderId="16" xfId="0" applyFill="1" applyBorder="1" applyAlignment="1">
      <alignment horizontal="left" vertical="top"/>
    </xf>
    <xf numFmtId="0" fontId="0" fillId="2" borderId="17" xfId="0" applyFill="1" applyBorder="1" applyAlignment="1">
      <alignment horizontal="left" vertical="top"/>
    </xf>
    <xf numFmtId="0" fontId="0" fillId="2" borderId="18" xfId="0" applyFill="1" applyBorder="1" applyAlignment="1">
      <alignment horizontal="left" vertical="top"/>
    </xf>
    <xf numFmtId="0" fontId="2" fillId="2" borderId="0" xfId="0" applyFont="1" applyFill="1" applyAlignment="1">
      <alignment horizontal="left"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13" xfId="0" quotePrefix="1" applyFill="1" applyBorder="1" applyAlignment="1">
      <alignment horizontal="left" vertical="top" wrapText="1"/>
    </xf>
    <xf numFmtId="0" fontId="0" fillId="2" borderId="14" xfId="0" quotePrefix="1" applyFill="1" applyBorder="1" applyAlignment="1">
      <alignment horizontal="left" vertical="top" wrapText="1"/>
    </xf>
    <xf numFmtId="0" fontId="0" fillId="2" borderId="15" xfId="0" quotePrefix="1" applyFill="1" applyBorder="1" applyAlignment="1">
      <alignment horizontal="left" vertical="top" wrapText="1"/>
    </xf>
    <xf numFmtId="0" fontId="0" fillId="2" borderId="19" xfId="0" quotePrefix="1" applyFill="1" applyBorder="1" applyAlignment="1">
      <alignment horizontal="left" vertical="top" wrapText="1"/>
    </xf>
    <xf numFmtId="0" fontId="0" fillId="2" borderId="0" xfId="0" quotePrefix="1" applyFill="1" applyBorder="1" applyAlignment="1">
      <alignment horizontal="left" vertical="top" wrapText="1"/>
    </xf>
    <xf numFmtId="0" fontId="0" fillId="2" borderId="20" xfId="0" quotePrefix="1" applyFill="1" applyBorder="1" applyAlignment="1">
      <alignment horizontal="left" vertical="top" wrapText="1"/>
    </xf>
    <xf numFmtId="0" fontId="0" fillId="2" borderId="16" xfId="0" quotePrefix="1" applyFill="1" applyBorder="1" applyAlignment="1">
      <alignment horizontal="left" vertical="top" wrapText="1"/>
    </xf>
    <xf numFmtId="0" fontId="0" fillId="2" borderId="17" xfId="0" quotePrefix="1" applyFill="1" applyBorder="1" applyAlignment="1">
      <alignment horizontal="left" vertical="top" wrapText="1"/>
    </xf>
    <xf numFmtId="0" fontId="0" fillId="2" borderId="18" xfId="0" quotePrefix="1" applyFill="1" applyBorder="1" applyAlignment="1">
      <alignment horizontal="left" vertical="top" wrapText="1"/>
    </xf>
    <xf numFmtId="0" fontId="0" fillId="2" borderId="4" xfId="0" applyFill="1" applyBorder="1" applyAlignment="1">
      <alignment horizontal="center" wrapText="1"/>
    </xf>
    <xf numFmtId="0" fontId="0" fillId="2" borderId="0" xfId="0" applyFill="1" applyBorder="1" applyAlignment="1">
      <alignment horizontal="center" wrapText="1"/>
    </xf>
    <xf numFmtId="0" fontId="6" fillId="2" borderId="13"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13" xfId="0" applyFont="1" applyFill="1" applyBorder="1" applyAlignment="1">
      <alignment horizontal="left" vertical="top"/>
    </xf>
    <xf numFmtId="0" fontId="6" fillId="2" borderId="14" xfId="0" applyFont="1" applyFill="1" applyBorder="1" applyAlignment="1">
      <alignment horizontal="left" vertical="top"/>
    </xf>
    <xf numFmtId="0" fontId="6" fillId="2" borderId="15" xfId="0" applyFont="1" applyFill="1" applyBorder="1" applyAlignment="1">
      <alignment horizontal="left" vertical="top"/>
    </xf>
    <xf numFmtId="0" fontId="6" fillId="2" borderId="16" xfId="0" applyFont="1" applyFill="1" applyBorder="1" applyAlignment="1">
      <alignment horizontal="left" vertical="top"/>
    </xf>
    <xf numFmtId="0" fontId="6" fillId="2" borderId="17" xfId="0" applyFont="1" applyFill="1" applyBorder="1" applyAlignment="1">
      <alignment horizontal="left" vertical="top"/>
    </xf>
    <xf numFmtId="0" fontId="6" fillId="2" borderId="18" xfId="0" applyFont="1" applyFill="1" applyBorder="1" applyAlignment="1">
      <alignment horizontal="left" vertical="top"/>
    </xf>
    <xf numFmtId="165" fontId="6" fillId="3" borderId="13" xfId="1" applyNumberFormat="1" applyFont="1" applyFill="1" applyBorder="1" applyAlignment="1">
      <alignment horizontal="center" vertical="center"/>
    </xf>
    <xf numFmtId="165" fontId="6" fillId="3" borderId="14" xfId="1" applyNumberFormat="1" applyFont="1" applyFill="1" applyBorder="1" applyAlignment="1">
      <alignment horizontal="center" vertical="center"/>
    </xf>
    <xf numFmtId="165" fontId="6" fillId="3" borderId="15" xfId="1" applyNumberFormat="1" applyFont="1" applyFill="1" applyBorder="1" applyAlignment="1">
      <alignment horizontal="center" vertical="center"/>
    </xf>
    <xf numFmtId="165" fontId="6" fillId="3" borderId="19" xfId="1" applyNumberFormat="1" applyFont="1" applyFill="1" applyBorder="1" applyAlignment="1">
      <alignment horizontal="center" vertical="center"/>
    </xf>
    <xf numFmtId="165" fontId="6" fillId="3" borderId="0" xfId="1" applyNumberFormat="1" applyFont="1" applyFill="1" applyBorder="1" applyAlignment="1">
      <alignment horizontal="center" vertical="center"/>
    </xf>
    <xf numFmtId="165" fontId="6" fillId="3" borderId="20" xfId="1" applyNumberFormat="1" applyFont="1" applyFill="1" applyBorder="1" applyAlignment="1">
      <alignment horizontal="center" vertical="center"/>
    </xf>
    <xf numFmtId="165" fontId="6" fillId="3" borderId="16" xfId="1" applyNumberFormat="1" applyFont="1" applyFill="1" applyBorder="1" applyAlignment="1">
      <alignment horizontal="center" vertical="center"/>
    </xf>
    <xf numFmtId="165" fontId="6" fillId="3" borderId="17" xfId="1" applyNumberFormat="1" applyFont="1" applyFill="1" applyBorder="1" applyAlignment="1">
      <alignment horizontal="center" vertical="center"/>
    </xf>
    <xf numFmtId="165" fontId="6" fillId="3" borderId="18" xfId="1" applyNumberFormat="1" applyFont="1" applyFill="1" applyBorder="1" applyAlignment="1">
      <alignment horizontal="center" vertical="center"/>
    </xf>
    <xf numFmtId="0" fontId="0" fillId="2" borderId="9" xfId="0" applyFill="1" applyBorder="1" applyAlignment="1">
      <alignment horizontal="left" vertical="top" wrapText="1"/>
    </xf>
    <xf numFmtId="0" fontId="0" fillId="2" borderId="6" xfId="0" quotePrefix="1" applyFill="1" applyBorder="1" applyAlignment="1">
      <alignment horizontal="left" vertical="top" wrapText="1"/>
    </xf>
    <xf numFmtId="0" fontId="0" fillId="2" borderId="0" xfId="0" applyFill="1" applyAlignment="1">
      <alignment horizontal="center" wrapText="1"/>
    </xf>
    <xf numFmtId="0" fontId="6" fillId="2" borderId="6" xfId="0" applyFont="1" applyFill="1" applyBorder="1" applyAlignment="1">
      <alignment horizontal="left" vertical="top" wrapText="1"/>
    </xf>
    <xf numFmtId="0" fontId="3" fillId="3" borderId="9" xfId="0" applyFont="1" applyFill="1" applyBorder="1"/>
    <xf numFmtId="165" fontId="15" fillId="3" borderId="6" xfId="1" applyNumberFormat="1" applyFont="1" applyFill="1" applyBorder="1" applyAlignment="1">
      <alignment horizontal="right"/>
    </xf>
    <xf numFmtId="165" fontId="1" fillId="3" borderId="6" xfId="1" applyNumberFormat="1" applyFont="1" applyFill="1" applyBorder="1"/>
    <xf numFmtId="0" fontId="2" fillId="2" borderId="0" xfId="0" applyFont="1" applyFill="1" applyBorder="1" applyAlignment="1">
      <alignment horizontal="left" vertical="top" wrapText="1"/>
    </xf>
    <xf numFmtId="0" fontId="2" fillId="2" borderId="5" xfId="0" applyFont="1" applyFill="1" applyBorder="1" applyAlignment="1">
      <alignment horizontal="left" vertical="top" wrapText="1"/>
    </xf>
    <xf numFmtId="9" fontId="16" fillId="2" borderId="0" xfId="2" applyFont="1" applyFill="1"/>
    <xf numFmtId="165" fontId="15" fillId="2" borderId="6" xfId="1" applyNumberFormat="1" applyFont="1" applyFill="1" applyBorder="1" applyAlignment="1">
      <alignment horizontal="right"/>
    </xf>
    <xf numFmtId="0" fontId="0" fillId="3" borderId="6" xfId="0" applyFill="1" applyBorder="1"/>
    <xf numFmtId="0" fontId="0" fillId="2" borderId="19" xfId="0" applyFill="1" applyBorder="1" applyAlignment="1">
      <alignment horizontal="left"/>
    </xf>
  </cellXfs>
  <cellStyles count="49">
    <cellStyle name="20% - Accent1 2" xfId="5"/>
    <cellStyle name="20% - Accent1 3" xfId="6"/>
    <cellStyle name="20% - Accent1 4" xfId="7"/>
    <cellStyle name="20% - Accent2 2" xfId="8"/>
    <cellStyle name="20% - Accent2 3" xfId="9"/>
    <cellStyle name="20% - Accent2 4" xfId="10"/>
    <cellStyle name="20% - Accent3 2" xfId="11"/>
    <cellStyle name="20% - Accent3 3" xfId="12"/>
    <cellStyle name="20% - Accent3 4" xfId="13"/>
    <cellStyle name="20% - Accent4 2" xfId="14"/>
    <cellStyle name="20% - Accent4 3" xfId="15"/>
    <cellStyle name="20% - Accent4 4" xfId="16"/>
    <cellStyle name="20% - Accent5 2" xfId="17"/>
    <cellStyle name="20% - Accent5 3" xfId="18"/>
    <cellStyle name="20% - Accent5 4" xfId="19"/>
    <cellStyle name="20% - Accent6 2" xfId="20"/>
    <cellStyle name="20% - Accent6 3" xfId="21"/>
    <cellStyle name="20% - Accent6 4" xfId="22"/>
    <cellStyle name="40% - Accent1 2" xfId="23"/>
    <cellStyle name="40% - Accent1 3" xfId="24"/>
    <cellStyle name="40% - Accent1 4" xfId="25"/>
    <cellStyle name="40% - Accent2 2" xfId="26"/>
    <cellStyle name="40% - Accent2 3" xfId="27"/>
    <cellStyle name="40% - Accent2 4" xfId="28"/>
    <cellStyle name="40% - Accent3 2" xfId="29"/>
    <cellStyle name="40% - Accent3 3" xfId="30"/>
    <cellStyle name="40% - Accent3 4" xfId="31"/>
    <cellStyle name="40% - Accent4 2" xfId="32"/>
    <cellStyle name="40% - Accent4 3" xfId="33"/>
    <cellStyle name="40% - Accent4 4" xfId="34"/>
    <cellStyle name="40% - Accent5 2" xfId="35"/>
    <cellStyle name="40% - Accent5 3" xfId="36"/>
    <cellStyle name="40% - Accent5 4" xfId="37"/>
    <cellStyle name="40% - Accent6 2" xfId="38"/>
    <cellStyle name="40% - Accent6 3" xfId="39"/>
    <cellStyle name="40% - Accent6 4" xfId="40"/>
    <cellStyle name="Comma" xfId="1" builtinId="3"/>
    <cellStyle name="Comma 2" xfId="3"/>
    <cellStyle name="Currency 2" xfId="41"/>
    <cellStyle name="Currency 3" xfId="42"/>
    <cellStyle name="Normal" xfId="0" builtinId="0"/>
    <cellStyle name="Normal 2" xfId="43"/>
    <cellStyle name="Normal 2 2" xfId="44"/>
    <cellStyle name="Note 2" xfId="45"/>
    <cellStyle name="Note 3" xfId="46"/>
    <cellStyle name="Note 4" xfId="47"/>
    <cellStyle name="Percent" xfId="2" builtinId="5"/>
    <cellStyle name="Percent 2" xfId="4"/>
    <cellStyle name="Percent 3"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1312333</xdr:colOff>
      <xdr:row>1</xdr:row>
      <xdr:rowOff>116417</xdr:rowOff>
    </xdr:from>
    <xdr:to>
      <xdr:col>15</xdr:col>
      <xdr:colOff>52916</xdr:colOff>
      <xdr:row>3</xdr:row>
      <xdr:rowOff>112948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237008" y="697442"/>
          <a:ext cx="3845983" cy="520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2032000</xdr:colOff>
      <xdr:row>1</xdr:row>
      <xdr:rowOff>137584</xdr:rowOff>
    </xdr:from>
    <xdr:to>
      <xdr:col>14</xdr:col>
      <xdr:colOff>465667</xdr:colOff>
      <xdr:row>3</xdr:row>
      <xdr:rowOff>134115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928100" y="718609"/>
          <a:ext cx="3834342" cy="5204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1449920</xdr:colOff>
      <xdr:row>1</xdr:row>
      <xdr:rowOff>42332</xdr:rowOff>
    </xdr:from>
    <xdr:to>
      <xdr:col>15</xdr:col>
      <xdr:colOff>201087</xdr:colOff>
      <xdr:row>3</xdr:row>
      <xdr:rowOff>38863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7916337" y="243415"/>
          <a:ext cx="3841750" cy="5256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582705</xdr:colOff>
      <xdr:row>1</xdr:row>
      <xdr:rowOff>145676</xdr:rowOff>
    </xdr:from>
    <xdr:to>
      <xdr:col>11</xdr:col>
      <xdr:colOff>20543</xdr:colOff>
      <xdr:row>3</xdr:row>
      <xdr:rowOff>144698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6412005" y="726701"/>
          <a:ext cx="3828863" cy="5228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1587500</xdr:colOff>
      <xdr:row>1</xdr:row>
      <xdr:rowOff>116418</xdr:rowOff>
    </xdr:from>
    <xdr:to>
      <xdr:col>15</xdr:col>
      <xdr:colOff>42333</xdr:colOff>
      <xdr:row>3</xdr:row>
      <xdr:rowOff>112949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7788275" y="697443"/>
          <a:ext cx="3845983" cy="5204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8"/>
  <sheetViews>
    <sheetView zoomScale="90" zoomScaleNormal="90" workbookViewId="0"/>
  </sheetViews>
  <sheetFormatPr defaultRowHeight="15" x14ac:dyDescent="0.25"/>
  <cols>
    <col min="1" max="1" width="3.7109375" style="1" customWidth="1"/>
    <col min="2" max="2" width="3.42578125" style="1" customWidth="1"/>
    <col min="3" max="3" width="37.42578125" style="1" customWidth="1"/>
    <col min="4" max="8" width="10.140625" style="1" customWidth="1"/>
    <col min="9" max="9" width="8.5703125" style="1" customWidth="1"/>
    <col min="10" max="10" width="27.28515625" style="1" customWidth="1"/>
    <col min="11" max="15" width="9.85546875" style="1" customWidth="1"/>
    <col min="16" max="16" width="3.140625" style="1" customWidth="1"/>
    <col min="17" max="17" width="9.140625" style="1"/>
    <col min="18" max="18" width="27.85546875" style="1" customWidth="1"/>
    <col min="19" max="16384" width="9.140625" style="1"/>
  </cols>
  <sheetData>
    <row r="1" spans="2:16" ht="15.75" thickBot="1" x14ac:dyDescent="0.3"/>
    <row r="2" spans="2:16" ht="26.25" x14ac:dyDescent="0.4">
      <c r="B2" s="2" t="s">
        <v>32</v>
      </c>
      <c r="C2" s="3"/>
      <c r="D2" s="3"/>
      <c r="E2" s="3"/>
      <c r="F2" s="3"/>
      <c r="G2" s="3"/>
      <c r="H2" s="3"/>
      <c r="I2" s="3"/>
      <c r="J2" s="3"/>
      <c r="K2" s="3"/>
      <c r="L2" s="3"/>
      <c r="M2" s="3"/>
      <c r="N2" s="3"/>
      <c r="O2" s="3"/>
      <c r="P2" s="4"/>
    </row>
    <row r="3" spans="2:16" x14ac:dyDescent="0.25">
      <c r="B3" s="5"/>
      <c r="C3" s="6"/>
      <c r="D3" s="6"/>
      <c r="E3" s="6"/>
      <c r="F3" s="6"/>
      <c r="G3" s="6"/>
      <c r="H3" s="6"/>
      <c r="I3" s="6"/>
      <c r="J3" s="6"/>
      <c r="K3" s="6"/>
      <c r="L3" s="6"/>
      <c r="M3" s="6"/>
      <c r="N3" s="6"/>
      <c r="O3" s="6"/>
      <c r="P3" s="7"/>
    </row>
    <row r="4" spans="2:16" x14ac:dyDescent="0.25">
      <c r="B4" s="5"/>
      <c r="C4" s="8" t="s">
        <v>1</v>
      </c>
      <c r="D4" s="97" t="s">
        <v>32</v>
      </c>
      <c r="E4" s="98"/>
      <c r="F4" s="98"/>
      <c r="G4" s="98"/>
      <c r="H4" s="99"/>
      <c r="I4" s="6"/>
      <c r="J4" s="6"/>
      <c r="K4" s="6"/>
      <c r="L4" s="6"/>
      <c r="M4" s="6"/>
      <c r="N4" s="6"/>
      <c r="O4" s="6"/>
      <c r="P4" s="7"/>
    </row>
    <row r="5" spans="2:16" x14ac:dyDescent="0.25">
      <c r="B5" s="5"/>
      <c r="C5" s="8" t="s">
        <v>2</v>
      </c>
      <c r="D5" s="42" t="s">
        <v>33</v>
      </c>
      <c r="E5" s="43"/>
      <c r="F5" s="43"/>
      <c r="G5" s="43"/>
      <c r="H5" s="44"/>
      <c r="I5" s="6"/>
      <c r="J5" s="6"/>
      <c r="K5" s="6"/>
      <c r="L5" s="6"/>
      <c r="M5" s="6"/>
      <c r="N5" s="6"/>
      <c r="O5" s="6"/>
      <c r="P5" s="7"/>
    </row>
    <row r="6" spans="2:16" x14ac:dyDescent="0.25">
      <c r="B6" s="5"/>
      <c r="C6" s="8" t="s">
        <v>4</v>
      </c>
      <c r="D6" s="97" t="s">
        <v>5</v>
      </c>
      <c r="E6" s="98"/>
      <c r="F6" s="98"/>
      <c r="G6" s="98"/>
      <c r="H6" s="99"/>
      <c r="I6" s="6"/>
      <c r="J6" s="6"/>
      <c r="K6" s="6"/>
      <c r="L6" s="6"/>
      <c r="M6" s="6"/>
      <c r="N6" s="6"/>
      <c r="O6" s="6"/>
      <c r="P6" s="7"/>
    </row>
    <row r="7" spans="2:16" x14ac:dyDescent="0.25">
      <c r="B7" s="5"/>
      <c r="C7" s="8" t="s">
        <v>6</v>
      </c>
      <c r="D7" s="9" t="s">
        <v>7</v>
      </c>
      <c r="E7" s="97" t="s">
        <v>34</v>
      </c>
      <c r="F7" s="98"/>
      <c r="G7" s="98"/>
      <c r="H7" s="98"/>
      <c r="I7" s="98"/>
      <c r="J7" s="99"/>
      <c r="P7" s="7"/>
    </row>
    <row r="8" spans="2:16" x14ac:dyDescent="0.25">
      <c r="B8" s="5"/>
      <c r="C8" s="8" t="s">
        <v>9</v>
      </c>
      <c r="D8" s="9" t="s">
        <v>7</v>
      </c>
      <c r="E8" s="97" t="s">
        <v>35</v>
      </c>
      <c r="F8" s="98"/>
      <c r="G8" s="98"/>
      <c r="H8" s="98"/>
      <c r="I8" s="98"/>
      <c r="J8" s="99"/>
      <c r="P8" s="7"/>
    </row>
    <row r="9" spans="2:16" x14ac:dyDescent="0.25">
      <c r="B9" s="5"/>
      <c r="C9" s="6"/>
      <c r="D9" s="6"/>
      <c r="E9" s="6"/>
      <c r="F9" s="6"/>
      <c r="G9" s="6"/>
      <c r="H9" s="6"/>
      <c r="I9" s="6"/>
      <c r="J9" s="6"/>
      <c r="K9" s="6"/>
      <c r="L9" s="6"/>
      <c r="M9" s="6"/>
      <c r="N9" s="6"/>
      <c r="O9" s="6"/>
      <c r="P9" s="7"/>
    </row>
    <row r="10" spans="2:16" ht="30.75" customHeight="1" x14ac:dyDescent="0.25">
      <c r="B10" s="5"/>
      <c r="C10" s="11" t="s">
        <v>11</v>
      </c>
      <c r="D10" s="115" t="s">
        <v>36</v>
      </c>
      <c r="E10" s="116"/>
      <c r="F10" s="116"/>
      <c r="G10" s="116"/>
      <c r="H10" s="116"/>
      <c r="I10" s="116"/>
      <c r="J10" s="116"/>
      <c r="K10" s="116"/>
      <c r="L10" s="116"/>
      <c r="M10" s="116"/>
      <c r="N10" s="116"/>
      <c r="O10" s="116"/>
      <c r="P10" s="7"/>
    </row>
    <row r="11" spans="2:16" ht="15" customHeight="1" x14ac:dyDescent="0.25">
      <c r="B11" s="5"/>
      <c r="C11" s="102" t="s">
        <v>13</v>
      </c>
      <c r="D11" s="117" t="s">
        <v>37</v>
      </c>
      <c r="E11" s="118"/>
      <c r="F11" s="118"/>
      <c r="G11" s="118"/>
      <c r="H11" s="118"/>
      <c r="I11" s="118"/>
      <c r="J11" s="118"/>
      <c r="K11" s="118"/>
      <c r="L11" s="118"/>
      <c r="M11" s="118"/>
      <c r="N11" s="118"/>
      <c r="O11" s="119"/>
      <c r="P11" s="7"/>
    </row>
    <row r="12" spans="2:16" x14ac:dyDescent="0.25">
      <c r="B12" s="5"/>
      <c r="C12" s="103"/>
      <c r="D12" s="120"/>
      <c r="E12" s="121"/>
      <c r="F12" s="121"/>
      <c r="G12" s="121"/>
      <c r="H12" s="121"/>
      <c r="I12" s="121"/>
      <c r="J12" s="121"/>
      <c r="K12" s="121"/>
      <c r="L12" s="121"/>
      <c r="M12" s="121"/>
      <c r="N12" s="121"/>
      <c r="O12" s="122"/>
      <c r="P12" s="7"/>
    </row>
    <row r="13" spans="2:16" x14ac:dyDescent="0.25">
      <c r="B13" s="5"/>
      <c r="C13" s="104"/>
      <c r="D13" s="123"/>
      <c r="E13" s="124"/>
      <c r="F13" s="124"/>
      <c r="G13" s="124"/>
      <c r="H13" s="124"/>
      <c r="I13" s="124"/>
      <c r="J13" s="124"/>
      <c r="K13" s="124"/>
      <c r="L13" s="124"/>
      <c r="M13" s="124"/>
      <c r="N13" s="124"/>
      <c r="O13" s="125"/>
      <c r="P13" s="7"/>
    </row>
    <row r="14" spans="2:16" x14ac:dyDescent="0.25">
      <c r="B14" s="5"/>
      <c r="C14" s="6"/>
      <c r="D14" s="6"/>
      <c r="E14" s="6"/>
      <c r="F14" s="6"/>
      <c r="G14" s="6"/>
      <c r="H14" s="6"/>
      <c r="I14" s="6"/>
      <c r="J14" s="6"/>
      <c r="K14" s="6"/>
      <c r="L14" s="6"/>
      <c r="M14" s="6"/>
      <c r="N14" s="6"/>
      <c r="O14" s="6"/>
      <c r="P14" s="7"/>
    </row>
    <row r="15" spans="2:16" ht="30.75" customHeight="1" x14ac:dyDescent="0.25">
      <c r="B15" s="5"/>
      <c r="C15" s="102" t="s">
        <v>15</v>
      </c>
      <c r="D15" s="87" t="s">
        <v>38</v>
      </c>
      <c r="E15" s="88"/>
      <c r="F15" s="88"/>
      <c r="G15" s="88"/>
      <c r="H15" s="88"/>
      <c r="I15" s="88"/>
      <c r="J15" s="88"/>
      <c r="K15" s="88"/>
      <c r="L15" s="88"/>
      <c r="M15" s="88"/>
      <c r="N15" s="88"/>
      <c r="O15" s="89"/>
      <c r="P15" s="7"/>
    </row>
    <row r="16" spans="2:16" x14ac:dyDescent="0.25">
      <c r="B16" s="5"/>
      <c r="C16" s="104"/>
      <c r="D16" s="90"/>
      <c r="E16" s="91"/>
      <c r="F16" s="91"/>
      <c r="G16" s="91"/>
      <c r="H16" s="91"/>
      <c r="I16" s="91"/>
      <c r="J16" s="91"/>
      <c r="K16" s="91"/>
      <c r="L16" s="91"/>
      <c r="M16" s="91"/>
      <c r="N16" s="91"/>
      <c r="O16" s="92"/>
      <c r="P16" s="7"/>
    </row>
    <row r="17" spans="2:22" x14ac:dyDescent="0.25">
      <c r="B17" s="5"/>
      <c r="C17" s="102" t="s">
        <v>17</v>
      </c>
      <c r="D17" s="108" t="s">
        <v>39</v>
      </c>
      <c r="E17" s="109"/>
      <c r="F17" s="109"/>
      <c r="G17" s="109"/>
      <c r="H17" s="109"/>
      <c r="I17" s="109"/>
      <c r="J17" s="109"/>
      <c r="K17" s="109"/>
      <c r="L17" s="109"/>
      <c r="M17" s="109"/>
      <c r="N17" s="109"/>
      <c r="O17" s="110"/>
      <c r="P17" s="7"/>
    </row>
    <row r="18" spans="2:22" x14ac:dyDescent="0.25">
      <c r="B18" s="5"/>
      <c r="C18" s="104"/>
      <c r="D18" s="111"/>
      <c r="E18" s="112"/>
      <c r="F18" s="112"/>
      <c r="G18" s="112"/>
      <c r="H18" s="112"/>
      <c r="I18" s="112"/>
      <c r="J18" s="112"/>
      <c r="K18" s="112"/>
      <c r="L18" s="112"/>
      <c r="M18" s="112"/>
      <c r="N18" s="112"/>
      <c r="O18" s="113"/>
      <c r="P18" s="7"/>
    </row>
    <row r="19" spans="2:22" ht="15" customHeight="1" x14ac:dyDescent="0.25">
      <c r="B19" s="5"/>
      <c r="C19" s="45"/>
      <c r="D19" s="46"/>
      <c r="E19" s="46"/>
      <c r="F19" s="46"/>
      <c r="G19" s="46"/>
      <c r="H19" s="46"/>
      <c r="I19" s="46"/>
      <c r="J19" s="46"/>
      <c r="K19" s="46"/>
      <c r="L19" s="46"/>
      <c r="M19" s="46"/>
      <c r="N19" s="46"/>
      <c r="O19" s="46"/>
      <c r="P19" s="7"/>
      <c r="R19" s="114"/>
      <c r="S19" s="114"/>
      <c r="T19" s="114"/>
    </row>
    <row r="20" spans="2:22" ht="15" customHeight="1" x14ac:dyDescent="0.25">
      <c r="B20" s="5"/>
      <c r="C20" s="9"/>
      <c r="D20" s="47">
        <v>2009</v>
      </c>
      <c r="E20" s="13">
        <v>2010</v>
      </c>
      <c r="F20" s="47">
        <v>2011</v>
      </c>
      <c r="G20" s="13">
        <v>2012</v>
      </c>
      <c r="H20" s="47">
        <v>2013</v>
      </c>
      <c r="I20" s="46"/>
      <c r="J20" s="9"/>
      <c r="K20" s="47">
        <v>2009</v>
      </c>
      <c r="L20" s="13">
        <v>2010</v>
      </c>
      <c r="M20" s="47">
        <v>2011</v>
      </c>
      <c r="N20" s="13">
        <v>2012</v>
      </c>
      <c r="O20" s="47">
        <v>2013</v>
      </c>
      <c r="P20" s="7"/>
      <c r="R20" s="114"/>
      <c r="S20" s="114"/>
      <c r="T20" s="114"/>
    </row>
    <row r="21" spans="2:22" ht="30" x14ac:dyDescent="0.25">
      <c r="B21" s="5"/>
      <c r="C21" s="48" t="s">
        <v>40</v>
      </c>
      <c r="D21" s="49"/>
      <c r="E21" s="49"/>
      <c r="F21" s="49"/>
      <c r="G21" s="49"/>
      <c r="H21" s="49"/>
      <c r="I21" s="46"/>
      <c r="J21" s="48" t="s">
        <v>41</v>
      </c>
      <c r="K21" s="49"/>
      <c r="L21" s="49"/>
      <c r="M21" s="49"/>
      <c r="N21" s="49"/>
      <c r="O21" s="49"/>
      <c r="P21" s="7"/>
      <c r="R21" s="114"/>
      <c r="S21" s="114"/>
      <c r="T21" s="114"/>
    </row>
    <row r="22" spans="2:22" x14ac:dyDescent="0.25">
      <c r="B22" s="5"/>
      <c r="C22" s="50" t="s">
        <v>42</v>
      </c>
      <c r="D22" s="51"/>
      <c r="E22" s="51"/>
      <c r="F22" s="51"/>
      <c r="G22" s="51"/>
      <c r="H22" s="51"/>
      <c r="I22" s="52"/>
      <c r="J22" s="50" t="s">
        <v>43</v>
      </c>
      <c r="K22" s="51"/>
      <c r="L22" s="51"/>
      <c r="M22" s="51"/>
      <c r="N22" s="51"/>
      <c r="O22" s="51"/>
      <c r="P22" s="7"/>
    </row>
    <row r="23" spans="2:22" x14ac:dyDescent="0.25">
      <c r="B23" s="5"/>
      <c r="C23" s="53" t="s">
        <v>44</v>
      </c>
      <c r="D23" s="54"/>
      <c r="E23" s="55"/>
      <c r="F23" s="55"/>
      <c r="G23" s="55"/>
      <c r="H23" s="55">
        <v>257</v>
      </c>
      <c r="I23" s="46"/>
      <c r="J23" s="34" t="s">
        <v>45</v>
      </c>
      <c r="K23" s="56">
        <v>18</v>
      </c>
      <c r="L23" s="56">
        <v>20</v>
      </c>
      <c r="M23" s="57">
        <v>11</v>
      </c>
      <c r="N23" s="57">
        <v>20</v>
      </c>
      <c r="O23" s="58">
        <v>37</v>
      </c>
      <c r="P23" s="7"/>
    </row>
    <row r="24" spans="2:22" x14ac:dyDescent="0.25">
      <c r="B24" s="5"/>
      <c r="C24" s="53" t="s">
        <v>46</v>
      </c>
      <c r="D24" s="57"/>
      <c r="E24" s="55"/>
      <c r="F24" s="55"/>
      <c r="G24" s="55"/>
      <c r="H24" s="55">
        <v>257</v>
      </c>
      <c r="I24" s="46"/>
      <c r="J24" s="34" t="s">
        <v>47</v>
      </c>
      <c r="K24" s="56">
        <v>20</v>
      </c>
      <c r="L24" s="56">
        <v>11</v>
      </c>
      <c r="M24" s="57">
        <v>20</v>
      </c>
      <c r="N24" s="57">
        <v>18</v>
      </c>
      <c r="O24" s="58">
        <v>15</v>
      </c>
      <c r="P24" s="7"/>
      <c r="R24" s="10"/>
      <c r="S24" s="10"/>
      <c r="T24" s="10"/>
      <c r="U24" s="6"/>
      <c r="V24" s="6"/>
    </row>
    <row r="25" spans="2:22" x14ac:dyDescent="0.25">
      <c r="B25" s="5"/>
      <c r="C25" s="53" t="s">
        <v>48</v>
      </c>
      <c r="D25" s="57">
        <v>121</v>
      </c>
      <c r="E25" s="57">
        <v>126</v>
      </c>
      <c r="F25" s="57">
        <v>92</v>
      </c>
      <c r="G25" s="57">
        <v>89</v>
      </c>
      <c r="H25" s="58">
        <v>88</v>
      </c>
      <c r="I25" s="46"/>
      <c r="J25" s="34" t="s">
        <v>49</v>
      </c>
      <c r="K25" s="56">
        <v>122</v>
      </c>
      <c r="L25" s="56">
        <v>160</v>
      </c>
      <c r="M25" s="57">
        <v>151</v>
      </c>
      <c r="N25" s="57">
        <v>137</v>
      </c>
      <c r="O25" s="58">
        <v>164</v>
      </c>
      <c r="P25" s="7"/>
      <c r="R25" s="6"/>
      <c r="S25" s="59"/>
      <c r="T25" s="59"/>
      <c r="U25" s="6"/>
      <c r="V25" s="6"/>
    </row>
    <row r="26" spans="2:22" x14ac:dyDescent="0.25">
      <c r="B26" s="5"/>
      <c r="C26" s="53" t="s">
        <v>50</v>
      </c>
      <c r="D26" s="57">
        <v>62</v>
      </c>
      <c r="E26" s="57">
        <v>80</v>
      </c>
      <c r="F26" s="57">
        <v>75</v>
      </c>
      <c r="G26" s="57">
        <v>62</v>
      </c>
      <c r="H26" s="58">
        <v>52</v>
      </c>
      <c r="I26" s="46"/>
      <c r="J26" s="34" t="s">
        <v>51</v>
      </c>
      <c r="K26" s="56">
        <v>63</v>
      </c>
      <c r="L26" s="56">
        <v>80</v>
      </c>
      <c r="M26" s="57">
        <v>43</v>
      </c>
      <c r="N26" s="57">
        <v>36</v>
      </c>
      <c r="O26" s="58">
        <v>39</v>
      </c>
      <c r="P26" s="7"/>
      <c r="R26" s="6"/>
      <c r="S26" s="59"/>
      <c r="T26" s="59"/>
      <c r="U26" s="6"/>
      <c r="V26" s="6"/>
    </row>
    <row r="27" spans="2:22" x14ac:dyDescent="0.25">
      <c r="B27" s="5"/>
      <c r="C27" s="53" t="s">
        <v>52</v>
      </c>
      <c r="D27" s="57">
        <v>42</v>
      </c>
      <c r="E27" s="57">
        <v>63</v>
      </c>
      <c r="F27" s="57">
        <v>52</v>
      </c>
      <c r="G27" s="57">
        <v>55</v>
      </c>
      <c r="H27" s="58">
        <v>91</v>
      </c>
      <c r="I27" s="46"/>
      <c r="J27" s="34" t="s">
        <v>53</v>
      </c>
      <c r="K27" s="56">
        <v>3</v>
      </c>
      <c r="L27" s="56">
        <v>2</v>
      </c>
      <c r="M27" s="57">
        <v>2</v>
      </c>
      <c r="N27" s="57">
        <v>1</v>
      </c>
      <c r="O27" s="58">
        <v>0</v>
      </c>
      <c r="P27" s="7"/>
      <c r="R27" s="6"/>
      <c r="S27" s="59"/>
      <c r="T27" s="59"/>
      <c r="U27" s="6"/>
      <c r="V27" s="6"/>
    </row>
    <row r="28" spans="2:22" x14ac:dyDescent="0.25">
      <c r="B28" s="5"/>
      <c r="C28" s="53" t="s">
        <v>54</v>
      </c>
      <c r="D28" s="57">
        <v>225</v>
      </c>
      <c r="E28" s="57">
        <v>269</v>
      </c>
      <c r="F28" s="57">
        <v>219</v>
      </c>
      <c r="G28" s="57">
        <v>206</v>
      </c>
      <c r="H28" s="58">
        <v>231</v>
      </c>
      <c r="I28" s="46"/>
      <c r="J28" s="34" t="s">
        <v>55</v>
      </c>
      <c r="K28" s="56">
        <v>3</v>
      </c>
      <c r="L28" s="56">
        <v>1</v>
      </c>
      <c r="M28" s="55">
        <v>0</v>
      </c>
      <c r="N28" s="57">
        <v>1</v>
      </c>
      <c r="O28" s="58">
        <v>2</v>
      </c>
      <c r="P28" s="7"/>
      <c r="R28" s="6"/>
      <c r="S28" s="59"/>
      <c r="T28" s="59"/>
      <c r="U28" s="6"/>
      <c r="V28" s="6"/>
    </row>
    <row r="29" spans="2:22" x14ac:dyDescent="0.25">
      <c r="B29" s="5"/>
      <c r="C29" s="60" t="s">
        <v>56</v>
      </c>
      <c r="D29" s="57">
        <v>4</v>
      </c>
      <c r="E29" s="57">
        <v>5</v>
      </c>
      <c r="F29" s="57">
        <v>8</v>
      </c>
      <c r="G29" s="57">
        <v>7</v>
      </c>
      <c r="H29" s="58">
        <v>26</v>
      </c>
      <c r="I29" s="46"/>
      <c r="J29" s="61" t="s">
        <v>57</v>
      </c>
      <c r="K29" s="56"/>
      <c r="L29" s="56"/>
      <c r="M29" s="55"/>
      <c r="N29" s="55"/>
      <c r="O29" s="55"/>
      <c r="P29" s="7"/>
      <c r="R29" s="6"/>
      <c r="S29" s="6"/>
      <c r="T29" s="6"/>
      <c r="U29" s="6"/>
      <c r="V29" s="6"/>
    </row>
    <row r="30" spans="2:22" x14ac:dyDescent="0.25">
      <c r="B30" s="5"/>
      <c r="C30" s="50" t="s">
        <v>58</v>
      </c>
      <c r="D30" s="55"/>
      <c r="E30" s="55"/>
      <c r="F30" s="55"/>
      <c r="G30" s="55"/>
      <c r="H30" s="55"/>
      <c r="I30" s="6"/>
      <c r="J30" s="34" t="s">
        <v>59</v>
      </c>
      <c r="K30" s="57">
        <v>121</v>
      </c>
      <c r="L30" s="57">
        <v>120</v>
      </c>
      <c r="M30" s="57">
        <v>108</v>
      </c>
      <c r="N30" s="57">
        <v>98</v>
      </c>
      <c r="O30" s="58">
        <v>130</v>
      </c>
      <c r="P30" s="7"/>
      <c r="R30" s="6"/>
      <c r="S30" s="6"/>
      <c r="T30" s="6"/>
    </row>
    <row r="31" spans="2:22" x14ac:dyDescent="0.25">
      <c r="B31" s="5"/>
      <c r="C31" s="53" t="s">
        <v>60</v>
      </c>
      <c r="D31" s="62">
        <v>52</v>
      </c>
      <c r="E31" s="63">
        <v>79</v>
      </c>
      <c r="F31" s="63">
        <v>56</v>
      </c>
      <c r="G31" s="63">
        <v>67</v>
      </c>
      <c r="H31" s="64">
        <v>62</v>
      </c>
      <c r="I31" s="6"/>
      <c r="J31" s="34" t="s">
        <v>61</v>
      </c>
      <c r="K31" s="57">
        <v>106</v>
      </c>
      <c r="L31" s="57">
        <v>148</v>
      </c>
      <c r="M31" s="57">
        <v>114</v>
      </c>
      <c r="N31" s="57">
        <v>104</v>
      </c>
      <c r="O31" s="58">
        <v>126</v>
      </c>
      <c r="P31" s="7"/>
      <c r="R31" s="6"/>
      <c r="S31" s="59"/>
      <c r="T31" s="59"/>
    </row>
    <row r="32" spans="2:22" x14ac:dyDescent="0.25">
      <c r="B32" s="5"/>
      <c r="C32" s="53" t="s">
        <v>62</v>
      </c>
      <c r="D32" s="62">
        <v>43</v>
      </c>
      <c r="E32" s="63">
        <v>73</v>
      </c>
      <c r="F32" s="63">
        <v>40</v>
      </c>
      <c r="G32" s="63">
        <v>30</v>
      </c>
      <c r="H32" s="64">
        <v>34</v>
      </c>
      <c r="I32" s="6"/>
      <c r="J32" s="34" t="s">
        <v>63</v>
      </c>
      <c r="K32" s="57">
        <v>2</v>
      </c>
      <c r="L32" s="57">
        <v>6</v>
      </c>
      <c r="M32" s="57">
        <v>5</v>
      </c>
      <c r="N32" s="57">
        <v>11</v>
      </c>
      <c r="O32" s="58">
        <v>1</v>
      </c>
      <c r="P32" s="7"/>
      <c r="R32" s="6"/>
      <c r="S32" s="59"/>
      <c r="T32" s="59"/>
    </row>
    <row r="33" spans="2:20" x14ac:dyDescent="0.25">
      <c r="B33" s="5"/>
      <c r="C33" s="53" t="s">
        <v>64</v>
      </c>
      <c r="D33" s="62">
        <v>22</v>
      </c>
      <c r="E33" s="63">
        <v>13</v>
      </c>
      <c r="F33" s="63">
        <v>11</v>
      </c>
      <c r="G33" s="63">
        <v>6</v>
      </c>
      <c r="H33" s="64">
        <v>14</v>
      </c>
      <c r="I33" s="6"/>
      <c r="J33" s="61" t="s">
        <v>65</v>
      </c>
      <c r="K33" s="57"/>
      <c r="L33" s="57"/>
      <c r="M33" s="57"/>
      <c r="N33" s="57"/>
      <c r="O33" s="57"/>
      <c r="P33" s="7"/>
      <c r="R33" s="6"/>
      <c r="S33" s="59"/>
      <c r="T33" s="59"/>
    </row>
    <row r="34" spans="2:20" x14ac:dyDescent="0.25">
      <c r="B34" s="5"/>
      <c r="C34" s="53" t="s">
        <v>66</v>
      </c>
      <c r="D34" s="62">
        <v>18</v>
      </c>
      <c r="E34" s="63">
        <v>9</v>
      </c>
      <c r="F34" s="63">
        <v>13</v>
      </c>
      <c r="G34" s="63">
        <v>12</v>
      </c>
      <c r="H34" s="64">
        <v>3</v>
      </c>
      <c r="I34" s="6"/>
      <c r="J34" s="34" t="s">
        <v>44</v>
      </c>
      <c r="K34" s="57"/>
      <c r="L34" s="57"/>
      <c r="M34" s="57"/>
      <c r="N34" s="57"/>
      <c r="O34" s="57"/>
      <c r="P34" s="7"/>
    </row>
    <row r="35" spans="2:20" x14ac:dyDescent="0.25">
      <c r="B35" s="5"/>
      <c r="C35" s="53" t="s">
        <v>67</v>
      </c>
      <c r="D35" s="62">
        <v>18</v>
      </c>
      <c r="E35" s="63">
        <v>5</v>
      </c>
      <c r="F35" s="63">
        <v>9</v>
      </c>
      <c r="G35" s="63">
        <v>2</v>
      </c>
      <c r="H35" s="64">
        <v>5</v>
      </c>
      <c r="I35" s="6"/>
      <c r="J35" s="34" t="s">
        <v>46</v>
      </c>
      <c r="K35" s="57">
        <v>106</v>
      </c>
      <c r="L35" s="57">
        <v>148</v>
      </c>
      <c r="M35" s="57">
        <v>114</v>
      </c>
      <c r="N35" s="57">
        <v>98</v>
      </c>
      <c r="O35" s="58">
        <v>126</v>
      </c>
      <c r="P35" s="7"/>
    </row>
    <row r="36" spans="2:20" x14ac:dyDescent="0.25">
      <c r="B36" s="5"/>
      <c r="C36" s="53" t="s">
        <v>68</v>
      </c>
      <c r="D36" s="62">
        <v>17</v>
      </c>
      <c r="E36" s="63">
        <v>12</v>
      </c>
      <c r="F36" s="63">
        <v>25</v>
      </c>
      <c r="G36" s="63">
        <v>29</v>
      </c>
      <c r="H36" s="64">
        <v>70</v>
      </c>
      <c r="I36" s="6"/>
      <c r="J36" s="34" t="s">
        <v>56</v>
      </c>
      <c r="K36" s="57">
        <v>3</v>
      </c>
      <c r="L36" s="57">
        <v>1</v>
      </c>
      <c r="M36" s="57">
        <v>4</v>
      </c>
      <c r="N36" s="57">
        <v>104</v>
      </c>
      <c r="O36" s="58">
        <v>22</v>
      </c>
      <c r="P36" s="7"/>
    </row>
    <row r="37" spans="2:20" x14ac:dyDescent="0.25">
      <c r="B37" s="5"/>
      <c r="C37" s="53" t="s">
        <v>69</v>
      </c>
      <c r="D37" s="62">
        <v>17</v>
      </c>
      <c r="E37" s="63">
        <v>10</v>
      </c>
      <c r="F37" s="63">
        <v>17</v>
      </c>
      <c r="G37" s="63">
        <v>15</v>
      </c>
      <c r="H37" s="64">
        <v>31</v>
      </c>
      <c r="I37" s="6"/>
      <c r="J37" s="34" t="s">
        <v>70</v>
      </c>
      <c r="K37" s="57">
        <v>103</v>
      </c>
      <c r="L37" s="57">
        <v>147</v>
      </c>
      <c r="M37" s="57">
        <v>110</v>
      </c>
      <c r="N37" s="57">
        <v>11</v>
      </c>
      <c r="O37" s="58">
        <v>104</v>
      </c>
      <c r="P37" s="7"/>
    </row>
    <row r="38" spans="2:20" x14ac:dyDescent="0.25">
      <c r="B38" s="5"/>
      <c r="C38" s="53" t="s">
        <v>71</v>
      </c>
      <c r="D38" s="62">
        <v>12</v>
      </c>
      <c r="E38" s="63">
        <v>19</v>
      </c>
      <c r="F38" s="63">
        <v>2</v>
      </c>
      <c r="G38" s="63">
        <v>12</v>
      </c>
      <c r="H38" s="64">
        <v>9</v>
      </c>
      <c r="I38" s="6"/>
      <c r="P38" s="7"/>
    </row>
    <row r="39" spans="2:20" x14ac:dyDescent="0.25">
      <c r="B39" s="5"/>
      <c r="C39" s="53" t="s">
        <v>72</v>
      </c>
      <c r="D39" s="62">
        <v>8</v>
      </c>
      <c r="E39" s="63">
        <v>0</v>
      </c>
      <c r="F39" s="63">
        <v>0</v>
      </c>
      <c r="G39" s="63">
        <v>0</v>
      </c>
      <c r="H39" s="64">
        <v>0</v>
      </c>
      <c r="I39" s="6"/>
      <c r="P39" s="7"/>
    </row>
    <row r="40" spans="2:20" x14ac:dyDescent="0.25">
      <c r="B40" s="5"/>
      <c r="C40" s="53" t="s">
        <v>73</v>
      </c>
      <c r="D40" s="62">
        <v>7</v>
      </c>
      <c r="E40" s="63">
        <v>1</v>
      </c>
      <c r="F40" s="63">
        <v>4</v>
      </c>
      <c r="G40" s="63">
        <v>0</v>
      </c>
      <c r="H40" s="64">
        <v>1</v>
      </c>
      <c r="I40" s="6"/>
      <c r="P40" s="7"/>
    </row>
    <row r="41" spans="2:20" x14ac:dyDescent="0.25">
      <c r="B41" s="5"/>
      <c r="C41" s="53" t="s">
        <v>74</v>
      </c>
      <c r="D41" s="62">
        <v>6</v>
      </c>
      <c r="E41" s="63">
        <v>27</v>
      </c>
      <c r="F41" s="63">
        <v>29</v>
      </c>
      <c r="G41" s="63">
        <v>14</v>
      </c>
      <c r="H41" s="64">
        <v>15</v>
      </c>
      <c r="I41" s="6"/>
      <c r="J41" s="65"/>
      <c r="P41" s="7"/>
    </row>
    <row r="42" spans="2:20" ht="45" customHeight="1" x14ac:dyDescent="0.25">
      <c r="B42" s="5"/>
      <c r="C42" s="53" t="s">
        <v>75</v>
      </c>
      <c r="D42" s="62">
        <v>5</v>
      </c>
      <c r="E42" s="63">
        <v>8</v>
      </c>
      <c r="F42" s="63">
        <v>7</v>
      </c>
      <c r="G42" s="63">
        <v>10</v>
      </c>
      <c r="H42" s="64">
        <v>4</v>
      </c>
      <c r="I42" s="6"/>
      <c r="P42" s="7"/>
    </row>
    <row r="43" spans="2:20" x14ac:dyDescent="0.25">
      <c r="B43" s="5"/>
      <c r="C43" s="53" t="s">
        <v>76</v>
      </c>
      <c r="D43" s="62">
        <v>4</v>
      </c>
      <c r="E43" s="63">
        <v>5</v>
      </c>
      <c r="F43" s="63">
        <v>2</v>
      </c>
      <c r="G43" s="63">
        <v>2</v>
      </c>
      <c r="H43" s="64">
        <v>1</v>
      </c>
      <c r="I43" s="6"/>
      <c r="P43" s="7"/>
    </row>
    <row r="44" spans="2:20" x14ac:dyDescent="0.25">
      <c r="B44" s="5"/>
      <c r="C44" s="53" t="s">
        <v>77</v>
      </c>
      <c r="D44" s="62"/>
      <c r="E44" s="63">
        <v>3</v>
      </c>
      <c r="F44" s="63">
        <v>0</v>
      </c>
      <c r="G44" s="63">
        <v>0</v>
      </c>
      <c r="H44" s="64">
        <v>2</v>
      </c>
      <c r="I44" s="6"/>
      <c r="P44" s="7"/>
    </row>
    <row r="45" spans="2:20" x14ac:dyDescent="0.25">
      <c r="B45" s="5"/>
      <c r="C45" s="53" t="s">
        <v>78</v>
      </c>
      <c r="D45" s="62"/>
      <c r="E45" s="63">
        <v>4</v>
      </c>
      <c r="F45" s="63">
        <v>7</v>
      </c>
      <c r="G45" s="63">
        <v>8</v>
      </c>
      <c r="H45" s="64">
        <v>2</v>
      </c>
      <c r="I45" s="6"/>
      <c r="P45" s="7"/>
    </row>
    <row r="46" spans="2:20" x14ac:dyDescent="0.25">
      <c r="B46" s="5"/>
      <c r="C46" s="53" t="s">
        <v>79</v>
      </c>
      <c r="D46" s="62"/>
      <c r="E46" s="63">
        <v>6</v>
      </c>
      <c r="F46" s="63">
        <v>5</v>
      </c>
      <c r="G46" s="63">
        <v>6</v>
      </c>
      <c r="H46" s="64">
        <v>4</v>
      </c>
      <c r="I46" s="6"/>
      <c r="P46" s="7"/>
    </row>
    <row r="47" spans="2:20" x14ac:dyDescent="0.25">
      <c r="B47" s="5"/>
      <c r="C47" s="23" t="s">
        <v>80</v>
      </c>
      <c r="D47" s="66">
        <f>SUM(D31:D46)</f>
        <v>229</v>
      </c>
      <c r="E47" s="66">
        <f>SUM(E31:E46)</f>
        <v>274</v>
      </c>
      <c r="F47" s="66">
        <f>SUM(F31:F46)</f>
        <v>227</v>
      </c>
      <c r="G47" s="66">
        <f t="shared" ref="G47:H47" si="0">SUM(G31:G46)</f>
        <v>213</v>
      </c>
      <c r="H47" s="66">
        <f t="shared" si="0"/>
        <v>257</v>
      </c>
      <c r="I47" s="6"/>
      <c r="J47" s="46"/>
      <c r="K47" s="46"/>
      <c r="L47" s="46"/>
      <c r="M47" s="46"/>
      <c r="N47" s="46"/>
      <c r="O47" s="46"/>
      <c r="P47" s="7"/>
    </row>
    <row r="48" spans="2:20" ht="15.75" thickBot="1" x14ac:dyDescent="0.3">
      <c r="B48" s="38"/>
      <c r="C48" s="39"/>
      <c r="D48" s="39"/>
      <c r="E48" s="39"/>
      <c r="F48" s="39"/>
      <c r="G48" s="39"/>
      <c r="H48" s="39"/>
      <c r="I48" s="39"/>
      <c r="J48" s="39"/>
      <c r="K48" s="39"/>
      <c r="L48" s="39"/>
      <c r="M48" s="39"/>
      <c r="N48" s="39"/>
      <c r="O48" s="39"/>
      <c r="P48" s="40"/>
    </row>
  </sheetData>
  <mergeCells count="12">
    <mergeCell ref="E7:J7"/>
    <mergeCell ref="D4:H4"/>
    <mergeCell ref="D6:H6"/>
    <mergeCell ref="R19:T21"/>
    <mergeCell ref="E8:J8"/>
    <mergeCell ref="D10:O10"/>
    <mergeCell ref="C11:C13"/>
    <mergeCell ref="D11:O13"/>
    <mergeCell ref="C15:C16"/>
    <mergeCell ref="D15:O16"/>
    <mergeCell ref="C17:C18"/>
    <mergeCell ref="D17:O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3"/>
  <sheetViews>
    <sheetView zoomScale="90" zoomScaleNormal="90" workbookViewId="0"/>
  </sheetViews>
  <sheetFormatPr defaultRowHeight="15" x14ac:dyDescent="0.25"/>
  <cols>
    <col min="1" max="1" width="3.7109375" style="1" customWidth="1"/>
    <col min="2" max="2" width="3.42578125" style="1" customWidth="1"/>
    <col min="3" max="3" width="41.7109375" style="1" customWidth="1"/>
    <col min="4" max="8" width="9.140625" style="1" customWidth="1"/>
    <col min="9" max="9" width="8.85546875" style="1" customWidth="1"/>
    <col min="10" max="10" width="39.85546875" style="1" customWidth="1"/>
    <col min="11" max="14" width="10.28515625" style="1" customWidth="1"/>
    <col min="15" max="15" width="8.28515625" style="1" bestFit="1" customWidth="1"/>
    <col min="16" max="16" width="3.140625" style="1" customWidth="1"/>
    <col min="17" max="16384" width="9.140625" style="1"/>
  </cols>
  <sheetData>
    <row r="1" spans="2:20" ht="15.75" thickBot="1" x14ac:dyDescent="0.3"/>
    <row r="2" spans="2:20" ht="26.25" x14ac:dyDescent="0.4">
      <c r="B2" s="2" t="s">
        <v>81</v>
      </c>
      <c r="C2" s="3"/>
      <c r="D2" s="3"/>
      <c r="E2" s="3"/>
      <c r="F2" s="3"/>
      <c r="G2" s="3"/>
      <c r="H2" s="3"/>
      <c r="I2" s="3"/>
      <c r="J2" s="3"/>
      <c r="K2" s="3"/>
      <c r="L2" s="3"/>
      <c r="M2" s="3"/>
      <c r="N2" s="3"/>
      <c r="O2" s="3"/>
      <c r="P2" s="4"/>
    </row>
    <row r="3" spans="2:20" x14ac:dyDescent="0.25">
      <c r="B3" s="5"/>
      <c r="C3" s="6"/>
      <c r="D3" s="6"/>
      <c r="E3" s="6"/>
      <c r="F3" s="6"/>
      <c r="G3" s="6"/>
      <c r="H3" s="6"/>
      <c r="I3" s="6"/>
      <c r="J3" s="6"/>
      <c r="K3" s="6"/>
      <c r="L3" s="6"/>
      <c r="M3" s="6"/>
      <c r="N3" s="6"/>
      <c r="O3" s="6"/>
      <c r="P3" s="7"/>
    </row>
    <row r="4" spans="2:20" x14ac:dyDescent="0.25">
      <c r="B4" s="5"/>
      <c r="C4" s="8" t="s">
        <v>1</v>
      </c>
      <c r="D4" s="97" t="s">
        <v>81</v>
      </c>
      <c r="E4" s="98"/>
      <c r="F4" s="98"/>
      <c r="G4" s="98"/>
      <c r="H4" s="99"/>
      <c r="I4" s="6"/>
      <c r="J4" s="6"/>
      <c r="K4" s="6"/>
      <c r="L4" s="6"/>
      <c r="M4" s="6"/>
      <c r="N4" s="6"/>
      <c r="O4" s="6"/>
      <c r="P4" s="7"/>
    </row>
    <row r="5" spans="2:20" x14ac:dyDescent="0.25">
      <c r="B5" s="5"/>
      <c r="C5" s="8" t="s">
        <v>2</v>
      </c>
      <c r="D5" s="42" t="s">
        <v>82</v>
      </c>
      <c r="E5" s="43"/>
      <c r="F5" s="43"/>
      <c r="G5" s="43"/>
      <c r="H5" s="44"/>
      <c r="I5" s="6"/>
      <c r="J5" s="6"/>
      <c r="K5" s="6"/>
      <c r="L5" s="6"/>
      <c r="M5" s="6"/>
      <c r="N5" s="6"/>
      <c r="O5" s="6"/>
      <c r="P5" s="7"/>
    </row>
    <row r="6" spans="2:20" x14ac:dyDescent="0.25">
      <c r="B6" s="5"/>
      <c r="C6" s="8" t="s">
        <v>4</v>
      </c>
      <c r="D6" s="97" t="s">
        <v>83</v>
      </c>
      <c r="E6" s="98"/>
      <c r="F6" s="98"/>
      <c r="G6" s="98"/>
      <c r="H6" s="99"/>
      <c r="I6" s="6"/>
      <c r="J6" s="6"/>
      <c r="K6" s="6"/>
      <c r="L6" s="6"/>
      <c r="M6" s="6"/>
      <c r="N6" s="6"/>
      <c r="O6" s="6"/>
      <c r="P6" s="7"/>
    </row>
    <row r="7" spans="2:20" x14ac:dyDescent="0.25">
      <c r="B7" s="5"/>
      <c r="C7" s="8" t="s">
        <v>6</v>
      </c>
      <c r="D7" s="9" t="s">
        <v>7</v>
      </c>
      <c r="E7" s="96" t="s">
        <v>84</v>
      </c>
      <c r="F7" s="96"/>
      <c r="G7" s="96"/>
      <c r="H7" s="96"/>
      <c r="I7" s="96"/>
      <c r="J7" s="96"/>
      <c r="P7" s="7"/>
    </row>
    <row r="8" spans="2:20" x14ac:dyDescent="0.25">
      <c r="B8" s="5"/>
      <c r="C8" s="8" t="s">
        <v>9</v>
      </c>
      <c r="D8" s="9" t="s">
        <v>7</v>
      </c>
      <c r="E8" s="96" t="s">
        <v>10</v>
      </c>
      <c r="F8" s="96"/>
      <c r="G8" s="96"/>
      <c r="H8" s="96"/>
      <c r="I8" s="96"/>
      <c r="J8" s="96"/>
      <c r="P8" s="7"/>
    </row>
    <row r="9" spans="2:20" x14ac:dyDescent="0.25">
      <c r="B9" s="5"/>
      <c r="C9" s="6"/>
      <c r="D9" s="6"/>
      <c r="E9" s="6"/>
      <c r="F9" s="6"/>
      <c r="G9" s="6"/>
      <c r="H9" s="6"/>
      <c r="I9" s="6"/>
      <c r="J9" s="6"/>
      <c r="K9" s="6"/>
      <c r="L9" s="6"/>
      <c r="M9" s="6"/>
      <c r="N9" s="6"/>
      <c r="O9" s="6"/>
      <c r="P9" s="7"/>
    </row>
    <row r="10" spans="2:20" ht="33" customHeight="1" x14ac:dyDescent="0.25">
      <c r="B10" s="5"/>
      <c r="C10" s="11" t="s">
        <v>11</v>
      </c>
      <c r="D10" s="115" t="s">
        <v>36</v>
      </c>
      <c r="E10" s="116"/>
      <c r="F10" s="116"/>
      <c r="G10" s="116"/>
      <c r="H10" s="116"/>
      <c r="I10" s="116"/>
      <c r="J10" s="116"/>
      <c r="K10" s="116"/>
      <c r="L10" s="116"/>
      <c r="M10" s="116"/>
      <c r="N10" s="149"/>
      <c r="O10" s="6"/>
      <c r="P10" s="7"/>
      <c r="Q10" s="41"/>
    </row>
    <row r="11" spans="2:20" ht="15" customHeight="1" x14ac:dyDescent="0.25">
      <c r="B11" s="5"/>
      <c r="C11" s="102" t="s">
        <v>13</v>
      </c>
      <c r="D11" s="117" t="s">
        <v>137</v>
      </c>
      <c r="E11" s="118"/>
      <c r="F11" s="118"/>
      <c r="G11" s="118"/>
      <c r="H11" s="118"/>
      <c r="I11" s="118"/>
      <c r="J11" s="118"/>
      <c r="K11" s="118"/>
      <c r="L11" s="118"/>
      <c r="M11" s="118"/>
      <c r="N11" s="119"/>
      <c r="O11" s="6"/>
      <c r="P11" s="7"/>
      <c r="Q11" s="41"/>
    </row>
    <row r="12" spans="2:20" x14ac:dyDescent="0.25">
      <c r="B12" s="5"/>
      <c r="C12" s="103"/>
      <c r="D12" s="120"/>
      <c r="E12" s="121"/>
      <c r="F12" s="121"/>
      <c r="G12" s="121"/>
      <c r="H12" s="121"/>
      <c r="I12" s="121"/>
      <c r="J12" s="121"/>
      <c r="K12" s="121"/>
      <c r="L12" s="121"/>
      <c r="M12" s="121"/>
      <c r="N12" s="122"/>
      <c r="O12" s="6"/>
      <c r="P12" s="7"/>
    </row>
    <row r="13" spans="2:20" ht="32.25" customHeight="1" x14ac:dyDescent="0.25">
      <c r="B13" s="5"/>
      <c r="C13" s="104"/>
      <c r="D13" s="123"/>
      <c r="E13" s="124"/>
      <c r="F13" s="124"/>
      <c r="G13" s="124"/>
      <c r="H13" s="124"/>
      <c r="I13" s="124"/>
      <c r="J13" s="124"/>
      <c r="K13" s="124"/>
      <c r="L13" s="124"/>
      <c r="M13" s="124"/>
      <c r="N13" s="125"/>
      <c r="O13" s="6"/>
      <c r="P13" s="7"/>
      <c r="Q13" s="126"/>
      <c r="R13" s="127"/>
      <c r="S13" s="127"/>
      <c r="T13" s="127"/>
    </row>
    <row r="14" spans="2:20" x14ac:dyDescent="0.25">
      <c r="B14" s="5"/>
      <c r="C14" s="6"/>
      <c r="D14" s="6"/>
      <c r="E14" s="6"/>
      <c r="F14" s="6"/>
      <c r="G14" s="6"/>
      <c r="H14" s="6"/>
      <c r="I14" s="6"/>
      <c r="J14" s="6"/>
      <c r="K14" s="6"/>
      <c r="L14" s="6"/>
      <c r="M14" s="6"/>
      <c r="N14" s="6"/>
      <c r="O14" s="6"/>
      <c r="P14" s="7"/>
    </row>
    <row r="15" spans="2:20" ht="15" customHeight="1" x14ac:dyDescent="0.25">
      <c r="B15" s="5"/>
      <c r="C15" s="102" t="s">
        <v>15</v>
      </c>
      <c r="D15" s="128" t="s">
        <v>85</v>
      </c>
      <c r="E15" s="129"/>
      <c r="F15" s="129"/>
      <c r="G15" s="129"/>
      <c r="H15" s="129"/>
      <c r="I15" s="129"/>
      <c r="J15" s="129"/>
      <c r="K15" s="129"/>
      <c r="L15" s="129"/>
      <c r="M15" s="129"/>
      <c r="N15" s="130"/>
      <c r="O15" s="6"/>
      <c r="P15" s="7"/>
    </row>
    <row r="16" spans="2:20" x14ac:dyDescent="0.25">
      <c r="B16" s="5"/>
      <c r="C16" s="104"/>
      <c r="D16" s="131"/>
      <c r="E16" s="132"/>
      <c r="F16" s="132"/>
      <c r="G16" s="132"/>
      <c r="H16" s="132"/>
      <c r="I16" s="132"/>
      <c r="J16" s="132"/>
      <c r="K16" s="132"/>
      <c r="L16" s="132"/>
      <c r="M16" s="132"/>
      <c r="N16" s="133"/>
      <c r="O16" s="6"/>
      <c r="P16" s="7"/>
    </row>
    <row r="17" spans="2:20" x14ac:dyDescent="0.25">
      <c r="B17" s="5"/>
      <c r="C17" s="102" t="s">
        <v>17</v>
      </c>
      <c r="D17" s="134" t="s">
        <v>86</v>
      </c>
      <c r="E17" s="135"/>
      <c r="F17" s="135"/>
      <c r="G17" s="135"/>
      <c r="H17" s="135"/>
      <c r="I17" s="135"/>
      <c r="J17" s="135"/>
      <c r="K17" s="135"/>
      <c r="L17" s="135"/>
      <c r="M17" s="135"/>
      <c r="N17" s="136"/>
      <c r="O17" s="6"/>
      <c r="P17" s="7"/>
    </row>
    <row r="18" spans="2:20" x14ac:dyDescent="0.25">
      <c r="B18" s="5"/>
      <c r="C18" s="104"/>
      <c r="D18" s="137"/>
      <c r="E18" s="138"/>
      <c r="F18" s="138"/>
      <c r="G18" s="138"/>
      <c r="H18" s="138"/>
      <c r="I18" s="138"/>
      <c r="J18" s="138"/>
      <c r="K18" s="138"/>
      <c r="L18" s="138"/>
      <c r="M18" s="138"/>
      <c r="N18" s="139"/>
      <c r="O18" s="6"/>
      <c r="P18" s="7"/>
    </row>
    <row r="19" spans="2:20" x14ac:dyDescent="0.25">
      <c r="B19" s="5"/>
      <c r="C19" s="6"/>
      <c r="D19" s="6"/>
      <c r="E19" s="6"/>
      <c r="F19" s="6"/>
      <c r="G19" s="6"/>
      <c r="H19" s="6"/>
      <c r="I19" s="6"/>
      <c r="J19" s="6"/>
      <c r="K19" s="6"/>
      <c r="L19" s="6"/>
      <c r="M19" s="6"/>
      <c r="N19" s="6"/>
      <c r="O19" s="6"/>
      <c r="P19" s="7"/>
    </row>
    <row r="20" spans="2:20" x14ac:dyDescent="0.25">
      <c r="B20" s="5"/>
      <c r="C20" s="10" t="s">
        <v>87</v>
      </c>
      <c r="D20" s="6"/>
      <c r="E20" s="6"/>
      <c r="F20" s="6"/>
      <c r="G20" s="6"/>
      <c r="H20" s="6"/>
      <c r="I20" s="6"/>
      <c r="J20" s="10" t="s">
        <v>88</v>
      </c>
      <c r="K20" s="6"/>
      <c r="L20" s="6"/>
      <c r="M20" s="6"/>
      <c r="N20" s="6"/>
      <c r="O20" s="6"/>
      <c r="P20" s="7"/>
    </row>
    <row r="21" spans="2:20" x14ac:dyDescent="0.25">
      <c r="B21" s="5"/>
      <c r="C21" s="9"/>
      <c r="D21" s="47">
        <v>2009</v>
      </c>
      <c r="E21" s="13">
        <v>2010</v>
      </c>
      <c r="F21" s="13">
        <v>2011</v>
      </c>
      <c r="G21" s="13">
        <v>2012</v>
      </c>
      <c r="H21" s="13">
        <v>2013</v>
      </c>
      <c r="I21" s="6"/>
      <c r="J21" s="9"/>
      <c r="K21" s="47">
        <v>2009</v>
      </c>
      <c r="L21" s="13">
        <v>2010</v>
      </c>
      <c r="M21" s="13">
        <v>2011</v>
      </c>
      <c r="N21" s="13">
        <v>2012</v>
      </c>
      <c r="O21" s="13">
        <v>2013</v>
      </c>
      <c r="P21" s="67"/>
    </row>
    <row r="22" spans="2:20" x14ac:dyDescent="0.25">
      <c r="B22" s="5"/>
      <c r="C22" s="68" t="s">
        <v>42</v>
      </c>
      <c r="D22" s="69"/>
      <c r="E22" s="69"/>
      <c r="F22" s="69"/>
      <c r="G22" s="69"/>
      <c r="H22" s="69"/>
      <c r="I22" s="6"/>
      <c r="J22" s="68" t="s">
        <v>89</v>
      </c>
      <c r="K22" s="70"/>
      <c r="L22" s="70"/>
      <c r="M22" s="70"/>
      <c r="N22" s="70"/>
      <c r="O22" s="70"/>
      <c r="P22" s="67"/>
    </row>
    <row r="23" spans="2:20" x14ac:dyDescent="0.25">
      <c r="B23" s="5"/>
      <c r="C23" s="34" t="s">
        <v>44</v>
      </c>
      <c r="D23" s="71">
        <v>26</v>
      </c>
      <c r="E23" s="72">
        <v>52</v>
      </c>
      <c r="F23" s="72">
        <v>36</v>
      </c>
      <c r="G23" s="70">
        <v>37</v>
      </c>
      <c r="H23" s="73">
        <v>24</v>
      </c>
      <c r="I23" s="6"/>
      <c r="J23" s="34" t="s">
        <v>44</v>
      </c>
      <c r="K23" s="70">
        <v>20</v>
      </c>
      <c r="L23" s="70">
        <v>31</v>
      </c>
      <c r="M23" s="70">
        <v>12</v>
      </c>
      <c r="N23" s="70">
        <v>14</v>
      </c>
      <c r="O23" s="74">
        <v>5</v>
      </c>
      <c r="P23" s="67"/>
      <c r="T23" s="75"/>
    </row>
    <row r="24" spans="2:20" x14ac:dyDescent="0.25">
      <c r="B24" s="5"/>
      <c r="C24" s="34" t="s">
        <v>46</v>
      </c>
      <c r="D24" s="72">
        <v>3</v>
      </c>
      <c r="E24" s="72">
        <v>5</v>
      </c>
      <c r="F24" s="72">
        <v>3</v>
      </c>
      <c r="G24" s="70">
        <v>2</v>
      </c>
      <c r="H24" s="73">
        <v>1</v>
      </c>
      <c r="J24" s="34" t="s">
        <v>46</v>
      </c>
      <c r="K24" s="70">
        <v>2</v>
      </c>
      <c r="L24" s="70">
        <v>3</v>
      </c>
      <c r="M24" s="70"/>
      <c r="N24" s="70">
        <v>1</v>
      </c>
      <c r="O24" s="73"/>
      <c r="P24" s="67"/>
      <c r="T24" s="75"/>
    </row>
    <row r="25" spans="2:20" x14ac:dyDescent="0.25">
      <c r="B25" s="5"/>
      <c r="C25" s="34" t="s">
        <v>48</v>
      </c>
      <c r="D25" s="72"/>
      <c r="E25" s="72"/>
      <c r="F25" s="72"/>
      <c r="G25" s="70"/>
      <c r="H25" s="73"/>
      <c r="J25" s="34" t="s">
        <v>56</v>
      </c>
      <c r="K25" s="70"/>
      <c r="L25" s="70"/>
      <c r="M25" s="70"/>
      <c r="N25" s="70"/>
      <c r="O25" s="73"/>
      <c r="P25" s="67"/>
      <c r="T25" s="75"/>
    </row>
    <row r="26" spans="2:20" x14ac:dyDescent="0.25">
      <c r="B26" s="5"/>
      <c r="C26" s="34" t="s">
        <v>50</v>
      </c>
      <c r="D26" s="72"/>
      <c r="E26" s="72"/>
      <c r="F26" s="72"/>
      <c r="G26" s="70"/>
      <c r="H26" s="73"/>
      <c r="J26" s="34" t="s">
        <v>70</v>
      </c>
      <c r="K26" s="70">
        <v>2</v>
      </c>
      <c r="L26" s="70">
        <v>3</v>
      </c>
      <c r="M26" s="70"/>
      <c r="N26" s="70">
        <v>1</v>
      </c>
      <c r="O26" s="73">
        <v>5</v>
      </c>
      <c r="P26" s="67"/>
      <c r="T26" s="75"/>
    </row>
    <row r="27" spans="2:20" x14ac:dyDescent="0.25">
      <c r="B27" s="5"/>
      <c r="C27" s="34" t="s">
        <v>52</v>
      </c>
      <c r="D27" s="72"/>
      <c r="E27" s="72"/>
      <c r="F27" s="72"/>
      <c r="G27" s="70"/>
      <c r="H27" s="73"/>
      <c r="J27" s="68" t="s">
        <v>90</v>
      </c>
      <c r="K27" s="70"/>
      <c r="L27" s="70"/>
      <c r="M27" s="70"/>
      <c r="N27" s="70"/>
      <c r="O27" s="70"/>
      <c r="P27" s="67"/>
      <c r="T27" s="75"/>
    </row>
    <row r="28" spans="2:20" x14ac:dyDescent="0.25">
      <c r="B28" s="5"/>
      <c r="C28" s="34" t="s">
        <v>54</v>
      </c>
      <c r="D28" s="72">
        <v>3</v>
      </c>
      <c r="E28" s="72">
        <v>5</v>
      </c>
      <c r="F28" s="72">
        <v>3</v>
      </c>
      <c r="G28" s="70">
        <v>39</v>
      </c>
      <c r="H28" s="73">
        <v>2</v>
      </c>
      <c r="J28" s="34" t="s">
        <v>44</v>
      </c>
      <c r="K28" s="76">
        <v>5</v>
      </c>
      <c r="L28" s="70">
        <v>14</v>
      </c>
      <c r="M28" s="70">
        <v>22</v>
      </c>
      <c r="N28" s="70">
        <v>19</v>
      </c>
      <c r="O28" s="73">
        <v>18</v>
      </c>
      <c r="P28" s="67"/>
      <c r="T28" s="75"/>
    </row>
    <row r="29" spans="2:20" x14ac:dyDescent="0.25">
      <c r="B29" s="5"/>
      <c r="C29" s="34" t="s">
        <v>56</v>
      </c>
      <c r="D29" s="72"/>
      <c r="E29" s="72"/>
      <c r="F29" s="72"/>
      <c r="G29" s="70"/>
      <c r="H29" s="73"/>
      <c r="J29" s="34" t="s">
        <v>46</v>
      </c>
      <c r="K29" s="76">
        <v>1</v>
      </c>
      <c r="L29" s="70">
        <v>2</v>
      </c>
      <c r="M29" s="70">
        <v>3</v>
      </c>
      <c r="N29" s="70">
        <v>1</v>
      </c>
      <c r="O29" s="73">
        <v>1</v>
      </c>
      <c r="P29" s="67"/>
      <c r="T29" s="75"/>
    </row>
    <row r="30" spans="2:20" x14ac:dyDescent="0.25">
      <c r="B30" s="5"/>
      <c r="C30" s="68" t="s">
        <v>58</v>
      </c>
      <c r="D30" s="72"/>
      <c r="E30" s="72"/>
      <c r="F30" s="72"/>
      <c r="G30" s="70"/>
      <c r="H30" s="72"/>
      <c r="J30" s="34" t="s">
        <v>56</v>
      </c>
      <c r="K30" s="76"/>
      <c r="L30" s="70"/>
      <c r="M30" s="70"/>
      <c r="N30" s="70"/>
      <c r="O30" s="73"/>
      <c r="P30" s="67"/>
      <c r="T30" s="75"/>
    </row>
    <row r="31" spans="2:20" x14ac:dyDescent="0.25">
      <c r="B31" s="5"/>
      <c r="C31" s="34" t="s">
        <v>91</v>
      </c>
      <c r="D31" s="71"/>
      <c r="E31" s="72">
        <v>0</v>
      </c>
      <c r="F31" s="72"/>
      <c r="G31" s="70"/>
      <c r="H31" s="73"/>
      <c r="J31" s="34" t="s">
        <v>70</v>
      </c>
      <c r="K31" s="76">
        <v>1</v>
      </c>
      <c r="L31" s="70">
        <v>2</v>
      </c>
      <c r="M31" s="70">
        <v>3</v>
      </c>
      <c r="N31" s="70">
        <v>1</v>
      </c>
      <c r="O31" s="73">
        <v>1</v>
      </c>
      <c r="P31" s="67"/>
    </row>
    <row r="32" spans="2:20" x14ac:dyDescent="0.25">
      <c r="B32" s="5"/>
      <c r="C32" s="34" t="s">
        <v>92</v>
      </c>
      <c r="D32" s="72"/>
      <c r="E32" s="72">
        <v>1</v>
      </c>
      <c r="F32" s="72">
        <v>1</v>
      </c>
      <c r="G32" s="70"/>
      <c r="H32" s="73"/>
      <c r="J32" s="23" t="s">
        <v>93</v>
      </c>
      <c r="K32" s="76"/>
      <c r="L32" s="70"/>
      <c r="N32" s="70"/>
      <c r="O32" s="70"/>
      <c r="P32" s="67"/>
    </row>
    <row r="33" spans="2:20" x14ac:dyDescent="0.25">
      <c r="B33" s="5"/>
      <c r="C33" s="34" t="s">
        <v>94</v>
      </c>
      <c r="D33" s="72">
        <v>1</v>
      </c>
      <c r="E33" s="72">
        <v>2</v>
      </c>
      <c r="F33" s="72">
        <v>1</v>
      </c>
      <c r="G33" s="70">
        <v>4</v>
      </c>
      <c r="H33" s="73">
        <v>3</v>
      </c>
      <c r="I33" s="6"/>
      <c r="J33" s="34" t="s">
        <v>44</v>
      </c>
      <c r="K33" s="140" t="s">
        <v>95</v>
      </c>
      <c r="L33" s="141"/>
      <c r="M33" s="141"/>
      <c r="N33" s="142"/>
      <c r="O33" s="77"/>
      <c r="P33" s="67"/>
    </row>
    <row r="34" spans="2:20" x14ac:dyDescent="0.25">
      <c r="B34" s="5"/>
      <c r="C34" s="34" t="s">
        <v>96</v>
      </c>
      <c r="D34" s="72"/>
      <c r="E34" s="72">
        <v>0</v>
      </c>
      <c r="F34" s="72"/>
      <c r="G34" s="70"/>
      <c r="H34" s="73"/>
      <c r="I34" s="6"/>
      <c r="J34" s="34" t="s">
        <v>46</v>
      </c>
      <c r="K34" s="143"/>
      <c r="L34" s="144"/>
      <c r="M34" s="144"/>
      <c r="N34" s="145"/>
      <c r="O34" s="77"/>
      <c r="P34" s="67"/>
    </row>
    <row r="35" spans="2:20" x14ac:dyDescent="0.25">
      <c r="B35" s="5"/>
      <c r="C35" s="34" t="s">
        <v>97</v>
      </c>
      <c r="D35" s="72"/>
      <c r="E35" s="72">
        <v>0</v>
      </c>
      <c r="F35" s="72"/>
      <c r="G35" s="70"/>
      <c r="H35" s="73"/>
      <c r="I35" s="6"/>
      <c r="J35" s="34" t="s">
        <v>56</v>
      </c>
      <c r="K35" s="143"/>
      <c r="L35" s="144"/>
      <c r="M35" s="144"/>
      <c r="N35" s="145"/>
      <c r="O35" s="77"/>
      <c r="P35" s="67"/>
    </row>
    <row r="36" spans="2:20" x14ac:dyDescent="0.25">
      <c r="B36" s="5"/>
      <c r="C36" s="34" t="s">
        <v>98</v>
      </c>
      <c r="D36" s="72"/>
      <c r="E36" s="72">
        <v>0</v>
      </c>
      <c r="F36" s="72"/>
      <c r="G36" s="70">
        <v>1</v>
      </c>
      <c r="H36" s="73">
        <v>2</v>
      </c>
      <c r="I36" s="6"/>
      <c r="J36" s="34" t="s">
        <v>70</v>
      </c>
      <c r="K36" s="146"/>
      <c r="L36" s="147"/>
      <c r="M36" s="147"/>
      <c r="N36" s="148"/>
      <c r="O36" s="77"/>
      <c r="P36" s="67"/>
    </row>
    <row r="37" spans="2:20" x14ac:dyDescent="0.25">
      <c r="B37" s="5"/>
      <c r="C37" s="34" t="s">
        <v>99</v>
      </c>
      <c r="D37" s="72"/>
      <c r="E37" s="72">
        <v>0</v>
      </c>
      <c r="F37" s="72"/>
      <c r="G37" s="70"/>
      <c r="H37" s="73"/>
      <c r="I37" s="6"/>
      <c r="J37" s="23" t="s">
        <v>100</v>
      </c>
      <c r="K37" s="70"/>
      <c r="L37" s="70"/>
      <c r="M37" s="70"/>
      <c r="N37" s="70"/>
      <c r="O37" s="70"/>
      <c r="P37" s="67"/>
      <c r="T37" s="75"/>
    </row>
    <row r="38" spans="2:20" x14ac:dyDescent="0.25">
      <c r="B38" s="5"/>
      <c r="C38" s="34" t="s">
        <v>101</v>
      </c>
      <c r="D38" s="72"/>
      <c r="E38" s="72">
        <v>0</v>
      </c>
      <c r="F38" s="72"/>
      <c r="G38" s="70"/>
      <c r="H38" s="73"/>
      <c r="I38" s="6"/>
      <c r="J38" s="34" t="s">
        <v>44</v>
      </c>
      <c r="K38" s="70">
        <v>9</v>
      </c>
      <c r="L38" s="70">
        <v>20</v>
      </c>
      <c r="M38" s="70">
        <v>12</v>
      </c>
      <c r="N38" s="70">
        <v>13</v>
      </c>
      <c r="O38" s="73">
        <v>7</v>
      </c>
      <c r="P38" s="67"/>
      <c r="T38" s="75"/>
    </row>
    <row r="39" spans="2:20" x14ac:dyDescent="0.25">
      <c r="B39" s="5"/>
      <c r="C39" s="34" t="s">
        <v>102</v>
      </c>
      <c r="D39" s="72"/>
      <c r="E39" s="72">
        <v>0</v>
      </c>
      <c r="F39" s="72"/>
      <c r="G39" s="70"/>
      <c r="H39" s="73"/>
      <c r="I39" s="78"/>
      <c r="J39" s="34" t="s">
        <v>46</v>
      </c>
      <c r="K39" s="70">
        <v>1</v>
      </c>
      <c r="L39" s="70">
        <v>2</v>
      </c>
      <c r="M39" s="70">
        <v>2</v>
      </c>
      <c r="N39" s="70">
        <v>1</v>
      </c>
      <c r="O39" s="73"/>
      <c r="P39" s="67"/>
      <c r="T39" s="75"/>
    </row>
    <row r="40" spans="2:20" x14ac:dyDescent="0.25">
      <c r="B40" s="5"/>
      <c r="C40" s="34" t="s">
        <v>103</v>
      </c>
      <c r="D40" s="72"/>
      <c r="E40" s="72">
        <v>0</v>
      </c>
      <c r="F40" s="72"/>
      <c r="G40" s="70"/>
      <c r="H40" s="73"/>
      <c r="I40" s="6"/>
      <c r="J40" s="34" t="s">
        <v>56</v>
      </c>
      <c r="K40" s="70"/>
      <c r="L40" s="70"/>
      <c r="M40" s="70"/>
      <c r="N40" s="70"/>
      <c r="O40" s="73"/>
      <c r="P40" s="67"/>
      <c r="T40" s="75"/>
    </row>
    <row r="41" spans="2:20" x14ac:dyDescent="0.25">
      <c r="B41" s="5"/>
      <c r="C41" s="34" t="s">
        <v>104</v>
      </c>
      <c r="D41" s="72"/>
      <c r="E41" s="72">
        <v>0</v>
      </c>
      <c r="F41" s="72"/>
      <c r="G41" s="70"/>
      <c r="H41" s="73"/>
      <c r="I41" s="6"/>
      <c r="J41" s="34" t="s">
        <v>70</v>
      </c>
      <c r="K41" s="70">
        <v>1</v>
      </c>
      <c r="L41" s="70">
        <v>2</v>
      </c>
      <c r="M41" s="70">
        <v>2</v>
      </c>
      <c r="N41" s="70">
        <v>1</v>
      </c>
      <c r="O41" s="73">
        <v>7</v>
      </c>
      <c r="P41" s="67"/>
      <c r="T41" s="75"/>
    </row>
    <row r="42" spans="2:20" x14ac:dyDescent="0.25">
      <c r="B42" s="5"/>
      <c r="C42" s="34" t="s">
        <v>105</v>
      </c>
      <c r="D42" s="72">
        <v>3</v>
      </c>
      <c r="E42" s="72">
        <v>3</v>
      </c>
      <c r="F42" s="72">
        <v>2</v>
      </c>
      <c r="G42" s="70">
        <v>7</v>
      </c>
      <c r="H42" s="73"/>
      <c r="I42" s="6"/>
      <c r="J42" s="23" t="s">
        <v>65</v>
      </c>
      <c r="K42" s="70"/>
      <c r="L42" s="70"/>
      <c r="M42" s="70"/>
      <c r="N42" s="70"/>
      <c r="O42" s="70"/>
      <c r="P42" s="67"/>
      <c r="T42" s="75"/>
    </row>
    <row r="43" spans="2:20" x14ac:dyDescent="0.25">
      <c r="B43" s="5"/>
      <c r="C43" s="34" t="s">
        <v>106</v>
      </c>
      <c r="D43" s="72"/>
      <c r="E43" s="72">
        <v>2</v>
      </c>
      <c r="F43" s="72"/>
      <c r="G43" s="70"/>
      <c r="H43" s="73"/>
      <c r="I43" s="6"/>
      <c r="J43" s="34" t="s">
        <v>44</v>
      </c>
      <c r="K43" s="70">
        <v>20</v>
      </c>
      <c r="L43" s="70">
        <v>34</v>
      </c>
      <c r="M43" s="70">
        <v>27</v>
      </c>
      <c r="N43" s="70">
        <v>24</v>
      </c>
      <c r="O43" s="73">
        <v>17</v>
      </c>
      <c r="P43" s="67"/>
      <c r="T43" s="75"/>
    </row>
    <row r="44" spans="2:20" x14ac:dyDescent="0.25">
      <c r="B44" s="5"/>
      <c r="C44" s="34" t="s">
        <v>107</v>
      </c>
      <c r="D44" s="72"/>
      <c r="E44" s="72">
        <v>0</v>
      </c>
      <c r="F44" s="72"/>
      <c r="G44" s="70"/>
      <c r="H44" s="73"/>
      <c r="I44" s="6"/>
      <c r="J44" s="34" t="s">
        <v>46</v>
      </c>
      <c r="K44" s="70">
        <v>2</v>
      </c>
      <c r="L44" s="70">
        <v>3</v>
      </c>
      <c r="M44" s="70">
        <v>1</v>
      </c>
      <c r="N44" s="70">
        <v>1</v>
      </c>
      <c r="O44" s="73">
        <v>1</v>
      </c>
      <c r="P44" s="67"/>
      <c r="T44" s="75"/>
    </row>
    <row r="45" spans="2:20" x14ac:dyDescent="0.25">
      <c r="B45" s="5"/>
      <c r="C45" s="34" t="s">
        <v>108</v>
      </c>
      <c r="D45" s="72"/>
      <c r="E45" s="72">
        <v>1</v>
      </c>
      <c r="F45" s="72">
        <v>3</v>
      </c>
      <c r="G45" s="70">
        <v>2</v>
      </c>
      <c r="H45" s="73"/>
      <c r="I45" s="6"/>
      <c r="J45" s="34" t="s">
        <v>56</v>
      </c>
      <c r="K45" s="70"/>
      <c r="L45" s="70"/>
      <c r="M45" s="70"/>
      <c r="N45" s="70"/>
      <c r="O45" s="73"/>
      <c r="P45" s="67"/>
      <c r="T45" s="75"/>
    </row>
    <row r="46" spans="2:20" x14ac:dyDescent="0.25">
      <c r="B46" s="5"/>
      <c r="C46" s="34" t="s">
        <v>109</v>
      </c>
      <c r="D46" s="72">
        <v>4</v>
      </c>
      <c r="E46" s="72">
        <v>1</v>
      </c>
      <c r="F46" s="72"/>
      <c r="G46" s="70">
        <v>2</v>
      </c>
      <c r="H46" s="73"/>
      <c r="I46" s="6"/>
      <c r="J46" s="34" t="s">
        <v>70</v>
      </c>
      <c r="K46" s="70">
        <v>2</v>
      </c>
      <c r="L46" s="70">
        <v>3</v>
      </c>
      <c r="M46" s="70">
        <v>1</v>
      </c>
      <c r="N46" s="70">
        <v>1</v>
      </c>
      <c r="O46" s="73">
        <v>1</v>
      </c>
      <c r="P46" s="67"/>
    </row>
    <row r="47" spans="2:20" x14ac:dyDescent="0.25">
      <c r="B47" s="5"/>
      <c r="C47" s="34" t="s">
        <v>110</v>
      </c>
      <c r="D47" s="72">
        <v>4</v>
      </c>
      <c r="E47" s="72">
        <v>11</v>
      </c>
      <c r="F47" s="72">
        <v>17</v>
      </c>
      <c r="G47" s="70">
        <v>9</v>
      </c>
      <c r="H47" s="73">
        <v>9</v>
      </c>
      <c r="N47" s="79"/>
      <c r="O47" s="79"/>
      <c r="P47" s="67"/>
    </row>
    <row r="48" spans="2:20" x14ac:dyDescent="0.25">
      <c r="B48" s="5"/>
      <c r="C48" s="34" t="s">
        <v>111</v>
      </c>
      <c r="D48" s="72">
        <v>7</v>
      </c>
      <c r="E48" s="72">
        <v>7</v>
      </c>
      <c r="F48" s="72">
        <v>4</v>
      </c>
      <c r="G48" s="70">
        <v>4</v>
      </c>
      <c r="H48" s="73">
        <v>1</v>
      </c>
      <c r="N48" s="79"/>
      <c r="O48" s="79"/>
      <c r="P48" s="67"/>
    </row>
    <row r="49" spans="2:16" x14ac:dyDescent="0.25">
      <c r="B49" s="5"/>
      <c r="C49" s="34" t="s">
        <v>112</v>
      </c>
      <c r="D49" s="72">
        <v>3</v>
      </c>
      <c r="E49" s="72">
        <v>0</v>
      </c>
      <c r="F49" s="72">
        <v>1</v>
      </c>
      <c r="G49" s="70"/>
      <c r="H49" s="73"/>
      <c r="N49" s="79"/>
      <c r="O49" s="79"/>
      <c r="P49" s="67"/>
    </row>
    <row r="50" spans="2:16" x14ac:dyDescent="0.25">
      <c r="B50" s="5"/>
      <c r="C50" s="34" t="s">
        <v>64</v>
      </c>
      <c r="D50" s="72">
        <v>7</v>
      </c>
      <c r="E50" s="72">
        <v>25</v>
      </c>
      <c r="F50" s="72">
        <v>9</v>
      </c>
      <c r="G50" s="70">
        <v>9</v>
      </c>
      <c r="H50" s="73">
        <v>9</v>
      </c>
      <c r="O50" s="6"/>
      <c r="P50" s="7"/>
    </row>
    <row r="51" spans="2:16" x14ac:dyDescent="0.25">
      <c r="B51" s="5"/>
      <c r="C51" s="34" t="s">
        <v>113</v>
      </c>
      <c r="D51" s="72"/>
      <c r="E51" s="72">
        <v>3</v>
      </c>
      <c r="F51" s="72"/>
      <c r="G51" s="70"/>
      <c r="H51" s="73">
        <v>1</v>
      </c>
      <c r="O51" s="6"/>
      <c r="P51" s="7"/>
    </row>
    <row r="52" spans="2:16" x14ac:dyDescent="0.25">
      <c r="B52" s="5"/>
      <c r="C52" s="34" t="s">
        <v>114</v>
      </c>
      <c r="D52" s="72"/>
      <c r="E52" s="72">
        <v>1</v>
      </c>
      <c r="F52" s="72">
        <v>1</v>
      </c>
      <c r="G52" s="70">
        <v>1</v>
      </c>
      <c r="H52" s="73"/>
      <c r="O52" s="6"/>
      <c r="P52" s="7"/>
    </row>
    <row r="53" spans="2:16" x14ac:dyDescent="0.25">
      <c r="B53" s="5"/>
      <c r="C53" s="23" t="s">
        <v>80</v>
      </c>
      <c r="D53" s="24">
        <f>SUM(D31:D52)</f>
        <v>29</v>
      </c>
      <c r="E53" s="24">
        <f>SUM(E31:E52)</f>
        <v>57</v>
      </c>
      <c r="F53" s="24">
        <f>SUM(F32:F52)</f>
        <v>39</v>
      </c>
      <c r="G53" s="24">
        <f>SUM(G32:G52)</f>
        <v>39</v>
      </c>
      <c r="H53" s="24">
        <f>SUM(H32:H52)</f>
        <v>25</v>
      </c>
      <c r="O53" s="6"/>
      <c r="P53" s="7"/>
    </row>
    <row r="54" spans="2:16" ht="15.75" thickBot="1" x14ac:dyDescent="0.3">
      <c r="B54" s="38"/>
      <c r="C54" s="39"/>
      <c r="D54" s="39"/>
      <c r="E54" s="39"/>
      <c r="F54" s="39"/>
      <c r="G54" s="39"/>
      <c r="H54" s="39"/>
      <c r="I54" s="39"/>
      <c r="J54" s="39"/>
      <c r="K54" s="39"/>
      <c r="L54" s="39"/>
      <c r="M54" s="39"/>
      <c r="N54" s="39"/>
      <c r="O54" s="39"/>
      <c r="P54" s="40"/>
    </row>
    <row r="55" spans="2:16" x14ac:dyDescent="0.25">
      <c r="B55" s="6"/>
      <c r="C55" s="6"/>
      <c r="D55" s="6"/>
      <c r="E55" s="6"/>
      <c r="F55" s="6"/>
      <c r="G55" s="6"/>
      <c r="H55" s="6"/>
      <c r="I55" s="37"/>
      <c r="J55" s="6"/>
      <c r="K55" s="6"/>
      <c r="L55" s="6"/>
      <c r="M55" s="6"/>
      <c r="N55" s="6"/>
      <c r="O55" s="6"/>
      <c r="P55" s="6"/>
    </row>
    <row r="56" spans="2:16" x14ac:dyDescent="0.25">
      <c r="B56" s="6"/>
      <c r="C56" s="6"/>
      <c r="D56" s="6"/>
      <c r="E56" s="6"/>
      <c r="F56" s="6"/>
      <c r="G56" s="6"/>
      <c r="H56" s="6"/>
      <c r="I56" s="37"/>
      <c r="J56" s="6"/>
      <c r="K56" s="6"/>
      <c r="L56" s="6"/>
      <c r="M56" s="6"/>
      <c r="N56" s="6"/>
      <c r="O56" s="6"/>
      <c r="P56" s="6"/>
    </row>
    <row r="57" spans="2:16" x14ac:dyDescent="0.25">
      <c r="B57" s="6"/>
      <c r="K57" s="80"/>
      <c r="N57" s="6"/>
      <c r="O57" s="6"/>
      <c r="P57" s="6"/>
    </row>
    <row r="58" spans="2:16" x14ac:dyDescent="0.25">
      <c r="B58" s="6"/>
      <c r="H58" s="80"/>
      <c r="N58" s="6"/>
      <c r="O58" s="6"/>
      <c r="P58" s="6"/>
    </row>
    <row r="59" spans="2:16" x14ac:dyDescent="0.25">
      <c r="B59" s="6"/>
      <c r="N59" s="6"/>
      <c r="O59" s="6"/>
      <c r="P59" s="6"/>
    </row>
    <row r="60" spans="2:16" x14ac:dyDescent="0.25">
      <c r="B60" s="6"/>
      <c r="N60" s="6"/>
      <c r="O60" s="6"/>
      <c r="P60" s="6"/>
    </row>
    <row r="61" spans="2:16" x14ac:dyDescent="0.25">
      <c r="B61" s="6"/>
      <c r="K61" s="80"/>
      <c r="N61" s="6"/>
      <c r="O61" s="6"/>
      <c r="P61" s="6"/>
    </row>
    <row r="62" spans="2:16" x14ac:dyDescent="0.25">
      <c r="B62" s="6"/>
      <c r="N62" s="6"/>
      <c r="O62" s="6"/>
      <c r="P62" s="6"/>
    </row>
    <row r="63" spans="2:16" x14ac:dyDescent="0.25">
      <c r="B63" s="6"/>
      <c r="N63" s="6"/>
      <c r="O63" s="6"/>
      <c r="P63" s="6"/>
    </row>
  </sheetData>
  <mergeCells count="13">
    <mergeCell ref="E7:J7"/>
    <mergeCell ref="D4:H4"/>
    <mergeCell ref="D6:H6"/>
    <mergeCell ref="K33:N36"/>
    <mergeCell ref="E8:J8"/>
    <mergeCell ref="D10:N10"/>
    <mergeCell ref="D11:N13"/>
    <mergeCell ref="Q13:T13"/>
    <mergeCell ref="C15:C16"/>
    <mergeCell ref="D15:N16"/>
    <mergeCell ref="C17:C18"/>
    <mergeCell ref="D17:N18"/>
    <mergeCell ref="C11:C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6"/>
  <sheetViews>
    <sheetView zoomScale="90" zoomScaleNormal="90" workbookViewId="0"/>
  </sheetViews>
  <sheetFormatPr defaultRowHeight="15" x14ac:dyDescent="0.25"/>
  <cols>
    <col min="1" max="1" width="3.7109375" style="1" customWidth="1"/>
    <col min="2" max="2" width="3.42578125" style="1" customWidth="1"/>
    <col min="3" max="3" width="41.7109375" style="1" customWidth="1"/>
    <col min="4" max="4" width="8" style="1" customWidth="1"/>
    <col min="5" max="8" width="7.7109375" style="1" customWidth="1"/>
    <col min="9" max="9" width="9.140625" style="1"/>
    <col min="10" max="10" width="39.85546875" style="1" customWidth="1"/>
    <col min="11" max="15" width="7.28515625" style="1" customWidth="1"/>
    <col min="16" max="16" width="3.140625" style="1" customWidth="1"/>
    <col min="17" max="16384" width="9.140625" style="1"/>
  </cols>
  <sheetData>
    <row r="1" spans="2:20" ht="15.75" thickBot="1" x14ac:dyDescent="0.3"/>
    <row r="2" spans="2:20" ht="26.25" x14ac:dyDescent="0.4">
      <c r="B2" s="2" t="s">
        <v>138</v>
      </c>
      <c r="C2" s="3"/>
      <c r="D2" s="3"/>
      <c r="E2" s="3"/>
      <c r="F2" s="3"/>
      <c r="G2" s="3"/>
      <c r="H2" s="3"/>
      <c r="I2" s="3"/>
      <c r="J2" s="3"/>
      <c r="K2" s="3"/>
      <c r="L2" s="3"/>
      <c r="M2" s="3"/>
      <c r="N2" s="3"/>
      <c r="O2" s="3"/>
      <c r="P2" s="4"/>
    </row>
    <row r="3" spans="2:20" x14ac:dyDescent="0.25">
      <c r="B3" s="5"/>
      <c r="C3" s="6"/>
      <c r="D3" s="6"/>
      <c r="E3" s="6"/>
      <c r="F3" s="6"/>
      <c r="G3" s="6"/>
      <c r="H3" s="6"/>
      <c r="I3" s="6"/>
      <c r="J3" s="6"/>
      <c r="K3" s="6"/>
      <c r="L3" s="6"/>
      <c r="M3" s="6"/>
      <c r="N3" s="6"/>
      <c r="O3" s="6"/>
      <c r="P3" s="7"/>
    </row>
    <row r="4" spans="2:20" x14ac:dyDescent="0.25">
      <c r="B4" s="5"/>
      <c r="C4" s="8" t="s">
        <v>1</v>
      </c>
      <c r="D4" s="97" t="s">
        <v>138</v>
      </c>
      <c r="E4" s="98"/>
      <c r="F4" s="98"/>
      <c r="G4" s="98"/>
      <c r="H4" s="99"/>
      <c r="I4" s="6"/>
      <c r="J4" s="6"/>
      <c r="K4" s="6"/>
      <c r="L4" s="6"/>
      <c r="M4" s="6"/>
      <c r="N4" s="6"/>
      <c r="O4" s="6"/>
      <c r="P4" s="7"/>
    </row>
    <row r="5" spans="2:20" x14ac:dyDescent="0.25">
      <c r="B5" s="5"/>
      <c r="C5" s="8" t="s">
        <v>2</v>
      </c>
      <c r="D5" s="42" t="s">
        <v>82</v>
      </c>
      <c r="E5" s="43"/>
      <c r="F5" s="43"/>
      <c r="G5" s="43"/>
      <c r="H5" s="44"/>
      <c r="I5" s="6"/>
      <c r="J5" s="6"/>
      <c r="K5" s="6"/>
      <c r="L5" s="6"/>
      <c r="M5" s="6"/>
      <c r="N5" s="6"/>
      <c r="O5" s="6"/>
      <c r="P5" s="7"/>
    </row>
    <row r="6" spans="2:20" x14ac:dyDescent="0.25">
      <c r="B6" s="5"/>
      <c r="C6" s="8" t="s">
        <v>4</v>
      </c>
      <c r="D6" s="97" t="s">
        <v>139</v>
      </c>
      <c r="E6" s="98"/>
      <c r="F6" s="98"/>
      <c r="G6" s="98"/>
      <c r="H6" s="99"/>
      <c r="I6" s="6"/>
      <c r="J6" s="6"/>
      <c r="K6" s="6"/>
      <c r="L6" s="6"/>
      <c r="M6" s="6"/>
      <c r="N6" s="6"/>
      <c r="O6" s="6"/>
      <c r="P6" s="7"/>
    </row>
    <row r="7" spans="2:20" x14ac:dyDescent="0.25">
      <c r="B7" s="5"/>
      <c r="C7" s="8" t="s">
        <v>6</v>
      </c>
      <c r="D7" s="9" t="s">
        <v>7</v>
      </c>
      <c r="E7" s="96" t="s">
        <v>140</v>
      </c>
      <c r="F7" s="96"/>
      <c r="G7" s="96"/>
      <c r="H7" s="96"/>
      <c r="I7" s="97"/>
      <c r="J7" s="161"/>
      <c r="K7" s="6"/>
      <c r="P7" s="7"/>
    </row>
    <row r="8" spans="2:20" x14ac:dyDescent="0.25">
      <c r="B8" s="5"/>
      <c r="C8" s="8" t="s">
        <v>9</v>
      </c>
      <c r="D8" s="9" t="s">
        <v>7</v>
      </c>
      <c r="E8" s="96" t="s">
        <v>141</v>
      </c>
      <c r="F8" s="96"/>
      <c r="G8" s="96"/>
      <c r="H8" s="96"/>
      <c r="I8" s="97"/>
      <c r="J8" s="161"/>
      <c r="K8" s="6"/>
      <c r="P8" s="7"/>
    </row>
    <row r="9" spans="2:20" x14ac:dyDescent="0.25">
      <c r="B9" s="5"/>
      <c r="C9" s="6"/>
      <c r="D9" s="6"/>
      <c r="E9" s="6"/>
      <c r="F9" s="6"/>
      <c r="G9" s="6"/>
      <c r="H9" s="6"/>
      <c r="I9" s="6"/>
      <c r="J9" s="6"/>
      <c r="K9" s="6"/>
      <c r="L9" s="6"/>
      <c r="M9" s="6"/>
      <c r="N9" s="6"/>
      <c r="O9" s="6"/>
      <c r="P9" s="7"/>
    </row>
    <row r="10" spans="2:20" ht="49.5" customHeight="1" x14ac:dyDescent="0.25">
      <c r="B10" s="5"/>
      <c r="C10" s="11" t="s">
        <v>11</v>
      </c>
      <c r="D10" s="100" t="s">
        <v>142</v>
      </c>
      <c r="E10" s="101"/>
      <c r="F10" s="101"/>
      <c r="G10" s="101"/>
      <c r="H10" s="101"/>
      <c r="I10" s="101"/>
      <c r="J10" s="101"/>
      <c r="K10" s="101"/>
      <c r="L10" s="101"/>
      <c r="M10" s="101"/>
      <c r="N10" s="101"/>
      <c r="O10" s="101"/>
      <c r="P10" s="7"/>
      <c r="Q10" s="41"/>
    </row>
    <row r="11" spans="2:20" ht="15" customHeight="1" x14ac:dyDescent="0.25">
      <c r="B11" s="5"/>
      <c r="C11" s="86" t="s">
        <v>13</v>
      </c>
      <c r="D11" s="150" t="s">
        <v>143</v>
      </c>
      <c r="E11" s="100"/>
      <c r="F11" s="100"/>
      <c r="G11" s="100"/>
      <c r="H11" s="100"/>
      <c r="I11" s="100"/>
      <c r="J11" s="100"/>
      <c r="K11" s="100"/>
      <c r="L11" s="100"/>
      <c r="M11" s="100"/>
      <c r="N11" s="100"/>
      <c r="O11" s="100"/>
      <c r="P11" s="7"/>
      <c r="Q11" s="41"/>
    </row>
    <row r="12" spans="2:20" x14ac:dyDescent="0.25">
      <c r="B12" s="5"/>
      <c r="C12" s="86"/>
      <c r="D12" s="100"/>
      <c r="E12" s="100"/>
      <c r="F12" s="100"/>
      <c r="G12" s="100"/>
      <c r="H12" s="100"/>
      <c r="I12" s="100"/>
      <c r="J12" s="100"/>
      <c r="K12" s="100"/>
      <c r="L12" s="100"/>
      <c r="M12" s="100"/>
      <c r="N12" s="100"/>
      <c r="O12" s="100"/>
      <c r="P12" s="7"/>
    </row>
    <row r="13" spans="2:20" ht="32.25" customHeight="1" x14ac:dyDescent="0.25">
      <c r="B13" s="5"/>
      <c r="C13" s="86"/>
      <c r="D13" s="100"/>
      <c r="E13" s="100"/>
      <c r="F13" s="100"/>
      <c r="G13" s="100"/>
      <c r="H13" s="100"/>
      <c r="I13" s="100"/>
      <c r="J13" s="100"/>
      <c r="K13" s="100"/>
      <c r="L13" s="100"/>
      <c r="M13" s="100"/>
      <c r="N13" s="100"/>
      <c r="O13" s="100"/>
      <c r="P13" s="7"/>
      <c r="Q13" s="126"/>
      <c r="R13" s="151"/>
      <c r="S13" s="151"/>
      <c r="T13" s="151"/>
    </row>
    <row r="14" spans="2:20" x14ac:dyDescent="0.25">
      <c r="B14" s="5"/>
      <c r="C14" s="6"/>
      <c r="D14" s="6"/>
      <c r="E14" s="6"/>
      <c r="F14" s="6"/>
      <c r="G14" s="6"/>
      <c r="H14" s="6"/>
      <c r="I14" s="6"/>
      <c r="J14" s="6"/>
      <c r="K14" s="6"/>
      <c r="L14" s="6"/>
      <c r="M14" s="6"/>
      <c r="N14" s="6"/>
      <c r="O14" s="6"/>
      <c r="P14" s="7"/>
    </row>
    <row r="15" spans="2:20" x14ac:dyDescent="0.25">
      <c r="B15" s="5"/>
      <c r="C15" s="102" t="s">
        <v>15</v>
      </c>
      <c r="D15" s="152" t="s">
        <v>144</v>
      </c>
      <c r="E15" s="152"/>
      <c r="F15" s="152"/>
      <c r="G15" s="152"/>
      <c r="H15" s="152"/>
      <c r="I15" s="152"/>
      <c r="J15" s="152"/>
      <c r="K15" s="152"/>
      <c r="L15" s="152"/>
      <c r="M15" s="152"/>
      <c r="N15" s="152"/>
      <c r="O15" s="152"/>
      <c r="P15" s="7"/>
    </row>
    <row r="16" spans="2:20" x14ac:dyDescent="0.25">
      <c r="B16" s="5"/>
      <c r="C16" s="103"/>
      <c r="D16" s="152"/>
      <c r="E16" s="152"/>
      <c r="F16" s="152"/>
      <c r="G16" s="152"/>
      <c r="H16" s="152"/>
      <c r="I16" s="152"/>
      <c r="J16" s="152"/>
      <c r="K16" s="152"/>
      <c r="L16" s="152"/>
      <c r="M16" s="152"/>
      <c r="N16" s="152"/>
      <c r="O16" s="152"/>
      <c r="P16" s="7"/>
    </row>
    <row r="17" spans="2:24" x14ac:dyDescent="0.25">
      <c r="B17" s="5"/>
      <c r="C17" s="102" t="s">
        <v>17</v>
      </c>
      <c r="D17" s="152" t="s">
        <v>86</v>
      </c>
      <c r="E17" s="100"/>
      <c r="F17" s="100"/>
      <c r="G17" s="100"/>
      <c r="H17" s="100"/>
      <c r="I17" s="100"/>
      <c r="J17" s="100"/>
      <c r="K17" s="100"/>
      <c r="L17" s="100"/>
      <c r="M17" s="100"/>
      <c r="N17" s="100"/>
      <c r="O17" s="100"/>
      <c r="P17" s="7"/>
    </row>
    <row r="18" spans="2:24" x14ac:dyDescent="0.25">
      <c r="B18" s="5"/>
      <c r="C18" s="104"/>
      <c r="D18" s="100"/>
      <c r="E18" s="100"/>
      <c r="F18" s="100"/>
      <c r="G18" s="100"/>
      <c r="H18" s="100"/>
      <c r="I18" s="100"/>
      <c r="J18" s="100"/>
      <c r="K18" s="100"/>
      <c r="L18" s="100"/>
      <c r="M18" s="100"/>
      <c r="N18" s="100"/>
      <c r="O18" s="100"/>
      <c r="P18" s="7"/>
    </row>
    <row r="19" spans="2:24" x14ac:dyDescent="0.25">
      <c r="B19" s="5"/>
      <c r="C19" s="6"/>
      <c r="D19" s="6"/>
      <c r="E19" s="6"/>
      <c r="F19" s="6"/>
      <c r="G19" s="6"/>
      <c r="H19" s="6"/>
      <c r="I19" s="6"/>
      <c r="J19" s="6"/>
      <c r="K19" s="6"/>
      <c r="L19" s="6"/>
      <c r="M19" s="6"/>
      <c r="N19" s="6"/>
      <c r="O19" s="6"/>
      <c r="P19" s="7"/>
    </row>
    <row r="20" spans="2:24" x14ac:dyDescent="0.25">
      <c r="B20" s="5"/>
      <c r="C20" s="10" t="s">
        <v>145</v>
      </c>
      <c r="D20" s="6"/>
      <c r="E20" s="6"/>
      <c r="F20" s="6"/>
      <c r="G20" s="6"/>
      <c r="H20" s="6"/>
      <c r="I20" s="6"/>
      <c r="J20" s="10"/>
      <c r="K20" s="6"/>
      <c r="L20" s="6"/>
      <c r="M20" s="6"/>
      <c r="N20" s="6"/>
      <c r="O20" s="6"/>
      <c r="P20" s="7"/>
    </row>
    <row r="21" spans="2:24" ht="30" x14ac:dyDescent="0.25">
      <c r="B21" s="5"/>
      <c r="C21" s="48" t="s">
        <v>146</v>
      </c>
      <c r="D21" s="153">
        <v>2009</v>
      </c>
      <c r="E21" s="9">
        <v>2010</v>
      </c>
      <c r="F21" s="153">
        <v>2011</v>
      </c>
      <c r="G21" s="9">
        <v>2012</v>
      </c>
      <c r="H21" s="153">
        <v>2013</v>
      </c>
      <c r="I21" s="6"/>
      <c r="J21" s="48" t="s">
        <v>146</v>
      </c>
      <c r="K21" s="153">
        <v>2009</v>
      </c>
      <c r="L21" s="9">
        <v>2010</v>
      </c>
      <c r="M21" s="153">
        <v>2011</v>
      </c>
      <c r="N21" s="9">
        <v>2012</v>
      </c>
      <c r="O21" s="153">
        <v>2013</v>
      </c>
      <c r="P21" s="7"/>
    </row>
    <row r="22" spans="2:24" x14ac:dyDescent="0.25">
      <c r="B22" s="5"/>
      <c r="C22" s="68" t="s">
        <v>27</v>
      </c>
      <c r="D22" s="24"/>
      <c r="E22" s="24"/>
      <c r="F22" s="24"/>
      <c r="G22" s="24"/>
      <c r="H22" s="24"/>
      <c r="I22" s="6"/>
      <c r="J22" s="68" t="s">
        <v>147</v>
      </c>
      <c r="K22" s="24"/>
      <c r="L22" s="24"/>
      <c r="M22" s="24">
        <v>7</v>
      </c>
      <c r="N22" s="24">
        <f>SUM(N23:N24)</f>
        <v>3</v>
      </c>
      <c r="O22" s="24">
        <v>6</v>
      </c>
      <c r="P22" s="7"/>
    </row>
    <row r="23" spans="2:24" x14ac:dyDescent="0.25">
      <c r="B23" s="5"/>
      <c r="C23" s="34" t="s">
        <v>148</v>
      </c>
      <c r="D23" s="154"/>
      <c r="E23" s="155"/>
      <c r="F23" s="15">
        <v>9</v>
      </c>
      <c r="G23" s="15">
        <v>11</v>
      </c>
      <c r="H23" s="81">
        <v>12</v>
      </c>
      <c r="I23" s="6"/>
      <c r="J23" s="34" t="s">
        <v>148</v>
      </c>
      <c r="K23" s="49"/>
      <c r="L23" s="49"/>
      <c r="M23" s="15">
        <v>1</v>
      </c>
      <c r="N23" s="15">
        <v>1</v>
      </c>
      <c r="O23" s="81">
        <v>2</v>
      </c>
      <c r="P23" s="7"/>
    </row>
    <row r="24" spans="2:24" ht="15" customHeight="1" x14ac:dyDescent="0.25">
      <c r="B24" s="5"/>
      <c r="C24" s="34" t="s">
        <v>46</v>
      </c>
      <c r="D24" s="155"/>
      <c r="E24" s="155"/>
      <c r="F24" s="15">
        <v>16</v>
      </c>
      <c r="G24" s="15">
        <v>16</v>
      </c>
      <c r="H24" s="81">
        <v>11</v>
      </c>
      <c r="J24" s="34" t="s">
        <v>46</v>
      </c>
      <c r="K24" s="49"/>
      <c r="L24" s="49"/>
      <c r="M24" s="15">
        <v>6</v>
      </c>
      <c r="N24" s="15">
        <v>2</v>
      </c>
      <c r="O24" s="81">
        <v>4</v>
      </c>
      <c r="P24" s="7"/>
      <c r="R24" s="156"/>
      <c r="S24" s="156"/>
      <c r="T24" s="156"/>
      <c r="U24" s="156"/>
      <c r="V24" s="156"/>
      <c r="W24" s="156"/>
      <c r="X24" s="157"/>
    </row>
    <row r="25" spans="2:24" x14ac:dyDescent="0.25">
      <c r="B25" s="5"/>
      <c r="C25" s="34" t="s">
        <v>48</v>
      </c>
      <c r="D25" s="155"/>
      <c r="E25" s="155"/>
      <c r="F25" s="15"/>
      <c r="G25" s="15"/>
      <c r="H25" s="81"/>
      <c r="J25" s="34" t="s">
        <v>149</v>
      </c>
      <c r="K25" s="49"/>
      <c r="L25" s="49"/>
      <c r="M25" s="15">
        <v>1</v>
      </c>
      <c r="N25" s="15">
        <v>0</v>
      </c>
      <c r="O25" s="81">
        <v>2</v>
      </c>
      <c r="P25" s="7"/>
      <c r="R25" s="156"/>
      <c r="S25" s="156"/>
      <c r="T25" s="156"/>
      <c r="U25" s="156"/>
      <c r="V25" s="156"/>
      <c r="W25" s="156"/>
      <c r="X25" s="157"/>
    </row>
    <row r="26" spans="2:24" x14ac:dyDescent="0.25">
      <c r="B26" s="5"/>
      <c r="C26" s="34" t="s">
        <v>50</v>
      </c>
      <c r="D26" s="155"/>
      <c r="E26" s="155"/>
      <c r="F26" s="15"/>
      <c r="G26" s="15"/>
      <c r="H26" s="81"/>
      <c r="J26" s="34" t="s">
        <v>150</v>
      </c>
      <c r="K26" s="49"/>
      <c r="L26" s="49"/>
      <c r="M26" s="15">
        <v>4</v>
      </c>
      <c r="N26" s="15">
        <v>2</v>
      </c>
      <c r="O26" s="81">
        <v>2</v>
      </c>
      <c r="P26" s="7"/>
      <c r="R26" s="156"/>
      <c r="S26" s="156"/>
      <c r="T26" s="156"/>
      <c r="U26" s="156"/>
      <c r="V26" s="156"/>
      <c r="W26" s="156"/>
      <c r="X26" s="157"/>
    </row>
    <row r="27" spans="2:24" x14ac:dyDescent="0.25">
      <c r="B27" s="5"/>
      <c r="C27" s="34" t="s">
        <v>52</v>
      </c>
      <c r="D27" s="155"/>
      <c r="E27" s="155"/>
      <c r="F27" s="15"/>
      <c r="G27" s="15"/>
      <c r="H27" s="81"/>
      <c r="J27" s="68" t="s">
        <v>151</v>
      </c>
      <c r="K27" s="24"/>
      <c r="L27" s="24"/>
      <c r="M27" s="24">
        <v>18</v>
      </c>
      <c r="N27" s="24">
        <f>SUM(N28:N29)</f>
        <v>24</v>
      </c>
      <c r="O27" s="24">
        <v>17</v>
      </c>
      <c r="P27" s="7"/>
      <c r="R27" s="156"/>
      <c r="S27" s="156"/>
      <c r="T27" s="156"/>
      <c r="U27" s="156"/>
      <c r="V27" s="156"/>
      <c r="W27" s="156"/>
      <c r="X27" s="157"/>
    </row>
    <row r="28" spans="2:24" x14ac:dyDescent="0.25">
      <c r="B28" s="5"/>
      <c r="C28" s="34" t="s">
        <v>152</v>
      </c>
      <c r="D28" s="155"/>
      <c r="E28" s="155"/>
      <c r="F28" s="24">
        <f>SUM(M41,M46)</f>
        <v>15</v>
      </c>
      <c r="G28" s="24">
        <f>SUM(N41,N46)</f>
        <v>14</v>
      </c>
      <c r="H28" s="24">
        <v>6</v>
      </c>
      <c r="J28" s="34" t="s">
        <v>148</v>
      </c>
      <c r="K28" s="154"/>
      <c r="L28" s="155"/>
      <c r="M28" s="15">
        <v>8</v>
      </c>
      <c r="N28" s="15">
        <v>10</v>
      </c>
      <c r="O28" s="81">
        <v>10</v>
      </c>
      <c r="P28" s="7"/>
      <c r="R28" s="156"/>
      <c r="S28" s="156"/>
      <c r="T28" s="156"/>
      <c r="U28" s="156"/>
      <c r="V28" s="156"/>
      <c r="W28" s="156"/>
      <c r="X28" s="157"/>
    </row>
    <row r="29" spans="2:24" x14ac:dyDescent="0.25">
      <c r="B29" s="5"/>
      <c r="C29" s="34" t="s">
        <v>149</v>
      </c>
      <c r="D29" s="155"/>
      <c r="E29" s="155"/>
      <c r="F29" s="24">
        <f>SUM(M40,M45)</f>
        <v>1</v>
      </c>
      <c r="G29" s="24">
        <f>SUM(N40,N45)</f>
        <v>2</v>
      </c>
      <c r="H29" s="24">
        <v>5</v>
      </c>
      <c r="J29" s="34" t="s">
        <v>46</v>
      </c>
      <c r="K29" s="154"/>
      <c r="L29" s="155"/>
      <c r="M29" s="15">
        <v>10</v>
      </c>
      <c r="N29" s="15">
        <v>14</v>
      </c>
      <c r="O29" s="81">
        <v>7</v>
      </c>
      <c r="P29" s="7"/>
      <c r="R29" s="156"/>
      <c r="S29" s="156"/>
      <c r="T29" s="156"/>
      <c r="U29" s="156"/>
      <c r="V29" s="156"/>
      <c r="W29" s="156"/>
      <c r="X29" s="157"/>
    </row>
    <row r="30" spans="2:24" x14ac:dyDescent="0.25">
      <c r="B30" s="5"/>
      <c r="C30" s="68" t="s">
        <v>58</v>
      </c>
      <c r="D30" s="24"/>
      <c r="E30" s="24"/>
      <c r="F30" s="15"/>
      <c r="G30" s="15"/>
      <c r="H30" s="15"/>
      <c r="J30" s="34" t="s">
        <v>149</v>
      </c>
      <c r="K30" s="154"/>
      <c r="L30" s="155"/>
      <c r="M30" s="15">
        <v>0</v>
      </c>
      <c r="N30" s="15">
        <v>2</v>
      </c>
      <c r="O30" s="81">
        <v>3</v>
      </c>
      <c r="P30" s="7"/>
      <c r="R30" s="156"/>
      <c r="S30" s="156"/>
      <c r="T30" s="156"/>
      <c r="U30" s="156"/>
      <c r="V30" s="156"/>
      <c r="W30" s="156"/>
      <c r="X30" s="157"/>
    </row>
    <row r="31" spans="2:24" x14ac:dyDescent="0.25">
      <c r="B31" s="5"/>
      <c r="C31" s="34" t="s">
        <v>153</v>
      </c>
      <c r="D31" s="154"/>
      <c r="E31" s="155"/>
      <c r="F31" s="15">
        <v>1</v>
      </c>
      <c r="G31" s="15">
        <v>2</v>
      </c>
      <c r="H31" s="81"/>
      <c r="I31" s="158">
        <f t="shared" ref="I31:I37" si="0">H31/$H$39</f>
        <v>0</v>
      </c>
      <c r="J31" s="34" t="s">
        <v>150</v>
      </c>
      <c r="K31" s="154"/>
      <c r="L31" s="155"/>
      <c r="M31" s="15">
        <v>11</v>
      </c>
      <c r="N31" s="15">
        <v>12</v>
      </c>
      <c r="O31" s="81">
        <v>4</v>
      </c>
      <c r="P31" s="7"/>
      <c r="R31" s="156"/>
      <c r="S31" s="156"/>
      <c r="T31" s="156"/>
      <c r="U31" s="156"/>
      <c r="V31" s="156"/>
      <c r="W31" s="156"/>
      <c r="X31" s="157"/>
    </row>
    <row r="32" spans="2:24" x14ac:dyDescent="0.25">
      <c r="B32" s="5"/>
      <c r="C32" s="34" t="s">
        <v>154</v>
      </c>
      <c r="D32" s="155"/>
      <c r="E32" s="155"/>
      <c r="F32" s="15">
        <v>11</v>
      </c>
      <c r="G32" s="15">
        <v>4</v>
      </c>
      <c r="H32" s="81">
        <v>6</v>
      </c>
      <c r="I32" s="158">
        <f t="shared" si="0"/>
        <v>0.2608695652173913</v>
      </c>
      <c r="J32" s="23" t="s">
        <v>93</v>
      </c>
      <c r="K32" s="159"/>
      <c r="L32" s="15"/>
      <c r="M32" s="24"/>
      <c r="N32" s="24"/>
      <c r="O32" s="24"/>
      <c r="P32" s="7"/>
      <c r="R32" s="156"/>
      <c r="S32" s="156"/>
      <c r="T32" s="156"/>
      <c r="U32" s="156"/>
      <c r="V32" s="156"/>
      <c r="W32" s="156"/>
      <c r="X32" s="157"/>
    </row>
    <row r="33" spans="2:16" x14ac:dyDescent="0.25">
      <c r="B33" s="5"/>
      <c r="C33" s="34" t="s">
        <v>155</v>
      </c>
      <c r="D33" s="155"/>
      <c r="E33" s="155"/>
      <c r="F33" s="15">
        <v>2</v>
      </c>
      <c r="G33" s="15">
        <v>6</v>
      </c>
      <c r="H33" s="81"/>
      <c r="I33" s="158">
        <f t="shared" si="0"/>
        <v>0</v>
      </c>
      <c r="J33" s="34" t="s">
        <v>148</v>
      </c>
      <c r="K33" s="154"/>
      <c r="L33" s="155"/>
      <c r="M33" s="15"/>
      <c r="N33" s="15"/>
      <c r="O33" s="81"/>
      <c r="P33" s="7"/>
    </row>
    <row r="34" spans="2:16" x14ac:dyDescent="0.25">
      <c r="B34" s="5"/>
      <c r="C34" s="34" t="s">
        <v>156</v>
      </c>
      <c r="D34" s="155"/>
      <c r="E34" s="155"/>
      <c r="F34" s="15">
        <v>1</v>
      </c>
      <c r="G34" s="15">
        <v>5</v>
      </c>
      <c r="H34" s="81">
        <v>4</v>
      </c>
      <c r="I34" s="158">
        <f t="shared" si="0"/>
        <v>0.17391304347826086</v>
      </c>
      <c r="J34" s="34" t="s">
        <v>46</v>
      </c>
      <c r="K34" s="160"/>
      <c r="L34" s="160"/>
      <c r="M34" s="15"/>
      <c r="N34" s="15"/>
      <c r="O34" s="81">
        <v>1</v>
      </c>
      <c r="P34" s="7"/>
    </row>
    <row r="35" spans="2:16" x14ac:dyDescent="0.25">
      <c r="B35" s="5"/>
      <c r="C35" s="34" t="s">
        <v>157</v>
      </c>
      <c r="D35" s="155"/>
      <c r="E35" s="155"/>
      <c r="F35" s="15">
        <v>3</v>
      </c>
      <c r="G35" s="15">
        <v>5</v>
      </c>
      <c r="H35" s="81">
        <v>3</v>
      </c>
      <c r="I35" s="158">
        <f t="shared" si="0"/>
        <v>0.13043478260869565</v>
      </c>
      <c r="J35" s="34" t="s">
        <v>149</v>
      </c>
      <c r="K35" s="155"/>
      <c r="L35" s="155"/>
      <c r="M35" s="15"/>
      <c r="N35" s="15"/>
      <c r="O35" s="81">
        <v>1</v>
      </c>
      <c r="P35" s="7"/>
    </row>
    <row r="36" spans="2:16" x14ac:dyDescent="0.25">
      <c r="B36" s="5"/>
      <c r="C36" s="34" t="s">
        <v>158</v>
      </c>
      <c r="D36" s="155"/>
      <c r="E36" s="155"/>
      <c r="F36" s="15">
        <v>5</v>
      </c>
      <c r="G36" s="15">
        <v>3</v>
      </c>
      <c r="H36" s="81">
        <v>6</v>
      </c>
      <c r="I36" s="158">
        <f t="shared" si="0"/>
        <v>0.2608695652173913</v>
      </c>
      <c r="J36" s="34" t="s">
        <v>150</v>
      </c>
      <c r="K36" s="155"/>
      <c r="L36" s="155"/>
      <c r="M36" s="15"/>
      <c r="N36" s="15"/>
      <c r="O36" s="81"/>
      <c r="P36" s="7"/>
    </row>
    <row r="37" spans="2:16" x14ac:dyDescent="0.25">
      <c r="B37" s="5"/>
      <c r="C37" s="34" t="s">
        <v>159</v>
      </c>
      <c r="D37" s="155"/>
      <c r="E37" s="155"/>
      <c r="F37" s="15">
        <v>2</v>
      </c>
      <c r="G37" s="15">
        <v>2</v>
      </c>
      <c r="H37" s="81">
        <v>1</v>
      </c>
      <c r="I37" s="158">
        <f t="shared" si="0"/>
        <v>4.3478260869565216E-2</v>
      </c>
      <c r="J37" s="23" t="s">
        <v>100</v>
      </c>
      <c r="K37" s="15"/>
      <c r="L37" s="15"/>
      <c r="M37" s="24">
        <v>6</v>
      </c>
      <c r="N37" s="24">
        <f>SUM(N38:N39)</f>
        <v>12</v>
      </c>
      <c r="O37" s="24">
        <v>6</v>
      </c>
      <c r="P37" s="7"/>
    </row>
    <row r="38" spans="2:16" x14ac:dyDescent="0.25">
      <c r="B38" s="5"/>
      <c r="C38" s="34" t="s">
        <v>160</v>
      </c>
      <c r="D38" s="155"/>
      <c r="E38" s="155"/>
      <c r="F38" s="15"/>
      <c r="G38" s="15"/>
      <c r="H38" s="15">
        <v>3</v>
      </c>
      <c r="J38" s="34" t="s">
        <v>148</v>
      </c>
      <c r="K38" s="155"/>
      <c r="L38" s="155"/>
      <c r="M38" s="15">
        <v>2</v>
      </c>
      <c r="N38" s="15">
        <v>4</v>
      </c>
      <c r="O38" s="81">
        <v>1</v>
      </c>
      <c r="P38" s="7"/>
    </row>
    <row r="39" spans="2:16" x14ac:dyDescent="0.25">
      <c r="B39" s="5"/>
      <c r="C39" s="23" t="s">
        <v>80</v>
      </c>
      <c r="D39" s="15">
        <f t="shared" ref="D39:E39" si="1">SUM(D31:D38)</f>
        <v>0</v>
      </c>
      <c r="E39" s="15">
        <f t="shared" si="1"/>
        <v>0</v>
      </c>
      <c r="F39" s="24">
        <f>SUM(F31:F38)</f>
        <v>25</v>
      </c>
      <c r="G39" s="24">
        <f>SUM(G31:G38)</f>
        <v>27</v>
      </c>
      <c r="H39" s="24">
        <v>23</v>
      </c>
      <c r="I39" s="78"/>
      <c r="J39" s="34" t="s">
        <v>46</v>
      </c>
      <c r="K39" s="155"/>
      <c r="L39" s="155"/>
      <c r="M39" s="15">
        <v>4</v>
      </c>
      <c r="N39" s="15">
        <v>8</v>
      </c>
      <c r="O39" s="81">
        <v>5</v>
      </c>
      <c r="P39" s="7"/>
    </row>
    <row r="40" spans="2:16" x14ac:dyDescent="0.25">
      <c r="B40" s="5"/>
      <c r="I40" s="6"/>
      <c r="J40" s="34" t="s">
        <v>149</v>
      </c>
      <c r="K40" s="155"/>
      <c r="L40" s="155"/>
      <c r="M40" s="15">
        <v>0</v>
      </c>
      <c r="N40" s="15">
        <v>0</v>
      </c>
      <c r="O40" s="81">
        <v>2</v>
      </c>
      <c r="P40" s="7"/>
    </row>
    <row r="41" spans="2:16" x14ac:dyDescent="0.25">
      <c r="B41" s="5"/>
      <c r="I41" s="6"/>
      <c r="J41" s="34" t="s">
        <v>150</v>
      </c>
      <c r="K41" s="155"/>
      <c r="L41" s="155"/>
      <c r="M41" s="15">
        <v>4</v>
      </c>
      <c r="N41" s="15">
        <v>8</v>
      </c>
      <c r="O41" s="81">
        <v>3</v>
      </c>
      <c r="P41" s="7"/>
    </row>
    <row r="42" spans="2:16" x14ac:dyDescent="0.25">
      <c r="B42" s="5"/>
      <c r="I42" s="6"/>
      <c r="J42" s="23" t="s">
        <v>65</v>
      </c>
      <c r="K42" s="15"/>
      <c r="L42" s="15"/>
      <c r="M42" s="24">
        <v>19</v>
      </c>
      <c r="N42" s="24">
        <f>SUM(N43:N44)</f>
        <v>15</v>
      </c>
      <c r="O42" s="24">
        <v>17</v>
      </c>
      <c r="P42" s="7"/>
    </row>
    <row r="43" spans="2:16" x14ac:dyDescent="0.25">
      <c r="B43" s="5"/>
      <c r="I43" s="6"/>
      <c r="J43" s="34" t="s">
        <v>148</v>
      </c>
      <c r="K43" s="155"/>
      <c r="L43" s="155"/>
      <c r="M43" s="15">
        <v>7</v>
      </c>
      <c r="N43" s="15">
        <v>7</v>
      </c>
      <c r="O43" s="81">
        <v>11</v>
      </c>
      <c r="P43" s="7"/>
    </row>
    <row r="44" spans="2:16" x14ac:dyDescent="0.25">
      <c r="B44" s="5"/>
      <c r="I44" s="6"/>
      <c r="J44" s="34" t="s">
        <v>46</v>
      </c>
      <c r="K44" s="155"/>
      <c r="L44" s="155"/>
      <c r="M44" s="15">
        <v>12</v>
      </c>
      <c r="N44" s="15">
        <v>8</v>
      </c>
      <c r="O44" s="81">
        <v>6</v>
      </c>
      <c r="P44" s="7"/>
    </row>
    <row r="45" spans="2:16" x14ac:dyDescent="0.25">
      <c r="B45" s="5"/>
      <c r="I45" s="6"/>
      <c r="J45" s="34" t="s">
        <v>149</v>
      </c>
      <c r="K45" s="155"/>
      <c r="L45" s="155"/>
      <c r="M45" s="15">
        <v>1</v>
      </c>
      <c r="N45" s="15">
        <v>2</v>
      </c>
      <c r="O45" s="81">
        <v>3</v>
      </c>
      <c r="P45" s="7"/>
    </row>
    <row r="46" spans="2:16" x14ac:dyDescent="0.25">
      <c r="B46" s="5"/>
      <c r="I46" s="6"/>
      <c r="J46" s="34" t="s">
        <v>150</v>
      </c>
      <c r="K46" s="155"/>
      <c r="L46" s="155"/>
      <c r="M46" s="15">
        <v>11</v>
      </c>
      <c r="N46" s="15">
        <v>6</v>
      </c>
      <c r="O46" s="81">
        <v>3</v>
      </c>
      <c r="P46" s="7"/>
    </row>
    <row r="47" spans="2:16" ht="15.75" thickBot="1" x14ac:dyDescent="0.3">
      <c r="B47" s="38"/>
      <c r="C47" s="39"/>
      <c r="D47" s="39"/>
      <c r="E47" s="39"/>
      <c r="F47" s="39"/>
      <c r="G47" s="39"/>
      <c r="H47" s="39"/>
      <c r="I47" s="39"/>
      <c r="J47" s="39"/>
      <c r="K47" s="39"/>
      <c r="L47" s="39"/>
      <c r="M47" s="39"/>
      <c r="N47" s="39"/>
      <c r="O47" s="39"/>
      <c r="P47" s="40"/>
    </row>
    <row r="48" spans="2:16" x14ac:dyDescent="0.25">
      <c r="B48" s="6"/>
      <c r="C48" s="6"/>
      <c r="D48" s="6"/>
      <c r="E48" s="6"/>
      <c r="F48" s="6"/>
      <c r="G48" s="6"/>
      <c r="H48" s="6"/>
      <c r="I48" s="37"/>
      <c r="J48" s="6"/>
      <c r="K48" s="6"/>
      <c r="L48" s="6"/>
      <c r="M48" s="6"/>
      <c r="N48" s="6"/>
      <c r="O48" s="6"/>
      <c r="P48" s="6"/>
    </row>
    <row r="49" spans="2:16" x14ac:dyDescent="0.25">
      <c r="B49" s="6"/>
      <c r="C49" s="6"/>
      <c r="D49" s="6"/>
      <c r="E49" s="6"/>
      <c r="F49" s="6"/>
      <c r="G49" s="6"/>
      <c r="H49" s="6"/>
      <c r="I49" s="37"/>
      <c r="J49" s="6"/>
      <c r="K49" s="6"/>
      <c r="L49" s="6"/>
      <c r="M49" s="6"/>
      <c r="N49" s="6"/>
      <c r="O49" s="6"/>
      <c r="P49" s="6"/>
    </row>
    <row r="50" spans="2:16" x14ac:dyDescent="0.25">
      <c r="B50" s="6"/>
      <c r="C50" s="6"/>
      <c r="D50" s="6"/>
      <c r="E50" s="6"/>
      <c r="F50" s="6"/>
      <c r="G50" s="6"/>
      <c r="H50" s="6"/>
      <c r="I50" s="37"/>
      <c r="J50" s="6"/>
      <c r="K50" s="6"/>
      <c r="L50" s="6"/>
      <c r="M50" s="6"/>
      <c r="N50" s="6"/>
      <c r="O50" s="6"/>
      <c r="P50" s="6"/>
    </row>
    <row r="51" spans="2:16" x14ac:dyDescent="0.25">
      <c r="B51" s="6"/>
      <c r="C51" s="6"/>
      <c r="D51" s="6"/>
      <c r="E51" s="6"/>
      <c r="F51" s="6"/>
      <c r="G51" s="6"/>
      <c r="H51" s="6"/>
      <c r="I51" s="6"/>
      <c r="J51" s="6"/>
      <c r="K51" s="6"/>
      <c r="L51" s="6"/>
      <c r="M51" s="6"/>
      <c r="N51" s="6"/>
      <c r="O51" s="6"/>
      <c r="P51" s="6"/>
    </row>
    <row r="52" spans="2:16" x14ac:dyDescent="0.25">
      <c r="B52" s="6"/>
      <c r="C52" s="6"/>
      <c r="D52" s="6"/>
      <c r="E52" s="6"/>
      <c r="F52" s="6"/>
      <c r="G52" s="6"/>
      <c r="H52" s="6"/>
      <c r="I52" s="6"/>
      <c r="J52" s="6"/>
      <c r="K52" s="6"/>
      <c r="L52" s="6"/>
      <c r="M52" s="6"/>
      <c r="N52" s="6"/>
      <c r="O52" s="6"/>
      <c r="P52" s="6"/>
    </row>
    <row r="53" spans="2:16" x14ac:dyDescent="0.25">
      <c r="B53" s="6"/>
      <c r="C53" s="6"/>
      <c r="D53" s="6"/>
      <c r="E53" s="6"/>
      <c r="F53" s="6"/>
      <c r="G53" s="6"/>
      <c r="H53" s="6"/>
      <c r="I53" s="6"/>
      <c r="J53" s="6"/>
      <c r="K53" s="6"/>
      <c r="L53" s="6"/>
      <c r="M53" s="6"/>
      <c r="N53" s="6"/>
      <c r="O53" s="6"/>
      <c r="P53" s="6"/>
    </row>
    <row r="54" spans="2:16" x14ac:dyDescent="0.25">
      <c r="B54" s="6"/>
      <c r="C54" s="6"/>
      <c r="D54" s="6"/>
      <c r="E54" s="6"/>
      <c r="F54" s="6"/>
      <c r="G54" s="6"/>
      <c r="H54" s="6"/>
      <c r="I54" s="6"/>
      <c r="J54" s="6"/>
      <c r="K54" s="6"/>
      <c r="L54" s="6"/>
      <c r="M54" s="6"/>
      <c r="N54" s="6"/>
      <c r="O54" s="6"/>
      <c r="P54" s="6"/>
    </row>
    <row r="55" spans="2:16" x14ac:dyDescent="0.25">
      <c r="B55" s="6"/>
      <c r="C55" s="6"/>
      <c r="D55" s="6"/>
      <c r="E55" s="6"/>
      <c r="F55" s="6"/>
      <c r="G55" s="6"/>
      <c r="H55" s="6"/>
      <c r="I55" s="6"/>
      <c r="J55" s="6"/>
      <c r="K55" s="6"/>
      <c r="L55" s="6"/>
      <c r="M55" s="6"/>
      <c r="N55" s="6"/>
      <c r="O55" s="6"/>
      <c r="P55" s="6"/>
    </row>
    <row r="56" spans="2:16" x14ac:dyDescent="0.25">
      <c r="B56" s="6"/>
      <c r="C56" s="6"/>
      <c r="D56" s="6"/>
      <c r="E56" s="6"/>
      <c r="F56" s="6"/>
      <c r="G56" s="6"/>
      <c r="H56" s="6"/>
      <c r="I56" s="6"/>
      <c r="J56" s="6"/>
      <c r="K56" s="6"/>
      <c r="L56" s="6"/>
      <c r="M56" s="6"/>
      <c r="N56" s="6"/>
      <c r="O56" s="6"/>
      <c r="P56" s="6"/>
    </row>
  </sheetData>
  <mergeCells count="12">
    <mergeCell ref="E7:I7"/>
    <mergeCell ref="E8:I8"/>
    <mergeCell ref="C17:C18"/>
    <mergeCell ref="D17:O18"/>
    <mergeCell ref="D10:O10"/>
    <mergeCell ref="C11:C13"/>
    <mergeCell ref="D11:O13"/>
    <mergeCell ref="Q13:T13"/>
    <mergeCell ref="C15:C16"/>
    <mergeCell ref="D15:O16"/>
    <mergeCell ref="D4:H4"/>
    <mergeCell ref="D6:H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zoomScale="85" zoomScaleNormal="85" workbookViewId="0"/>
  </sheetViews>
  <sheetFormatPr defaultRowHeight="15" x14ac:dyDescent="0.25"/>
  <cols>
    <col min="1" max="1" width="3.7109375" style="1" customWidth="1"/>
    <col min="2" max="2" width="3.42578125" style="1" customWidth="1"/>
    <col min="3" max="3" width="27.7109375" style="1" customWidth="1"/>
    <col min="4" max="4" width="15.85546875" style="1" customWidth="1"/>
    <col min="5" max="5" width="14.42578125" style="1" customWidth="1"/>
    <col min="6" max="6" width="13.140625" style="1" customWidth="1"/>
    <col min="7" max="7" width="9.140625" style="1"/>
    <col min="8" max="8" width="27.5703125" style="1" customWidth="1"/>
    <col min="9" max="10" width="12.85546875" style="1" customWidth="1"/>
    <col min="11" max="11" width="12.5703125" style="1" customWidth="1"/>
    <col min="12" max="12" width="3.140625" style="1" customWidth="1"/>
    <col min="13" max="16384" width="9.140625" style="1"/>
  </cols>
  <sheetData>
    <row r="1" spans="2:12" ht="15.75" thickBot="1" x14ac:dyDescent="0.3"/>
    <row r="2" spans="2:12" ht="26.25" x14ac:dyDescent="0.4">
      <c r="B2" s="2" t="s">
        <v>115</v>
      </c>
      <c r="C2" s="3"/>
      <c r="D2" s="3"/>
      <c r="E2" s="3"/>
      <c r="F2" s="3"/>
      <c r="G2" s="3"/>
      <c r="H2" s="3"/>
      <c r="I2" s="3"/>
      <c r="J2" s="3"/>
      <c r="K2" s="3"/>
      <c r="L2" s="4"/>
    </row>
    <row r="3" spans="2:12" x14ac:dyDescent="0.25">
      <c r="B3" s="5"/>
      <c r="C3" s="6"/>
      <c r="D3" s="6"/>
      <c r="E3" s="6"/>
      <c r="F3" s="6"/>
      <c r="G3" s="6"/>
      <c r="H3" s="6"/>
      <c r="I3" s="6"/>
      <c r="J3" s="6"/>
      <c r="K3" s="6"/>
      <c r="L3" s="7"/>
    </row>
    <row r="4" spans="2:12" x14ac:dyDescent="0.25">
      <c r="B4" s="5"/>
      <c r="C4" s="8" t="s">
        <v>1</v>
      </c>
      <c r="D4" s="97" t="s">
        <v>115</v>
      </c>
      <c r="E4" s="98"/>
      <c r="F4" s="99"/>
      <c r="G4" s="6"/>
      <c r="H4" s="6"/>
      <c r="I4" s="6"/>
      <c r="J4" s="6"/>
      <c r="K4" s="6"/>
      <c r="L4" s="7"/>
    </row>
    <row r="5" spans="2:12" x14ac:dyDescent="0.25">
      <c r="B5" s="5"/>
      <c r="C5" s="8" t="s">
        <v>2</v>
      </c>
      <c r="D5" s="42" t="s">
        <v>116</v>
      </c>
      <c r="E5" s="43"/>
      <c r="F5" s="44"/>
      <c r="G5" s="6"/>
      <c r="H5" s="6"/>
      <c r="I5" s="6"/>
      <c r="J5" s="6"/>
      <c r="K5" s="6"/>
      <c r="L5" s="7"/>
    </row>
    <row r="6" spans="2:12" x14ac:dyDescent="0.25">
      <c r="B6" s="5"/>
      <c r="C6" s="8" t="s">
        <v>4</v>
      </c>
      <c r="D6" s="97" t="s">
        <v>117</v>
      </c>
      <c r="E6" s="98"/>
      <c r="F6" s="99"/>
      <c r="G6" s="6"/>
      <c r="H6" s="6"/>
      <c r="I6" s="6"/>
      <c r="J6" s="6"/>
      <c r="K6" s="6"/>
      <c r="L6" s="7"/>
    </row>
    <row r="7" spans="2:12" x14ac:dyDescent="0.25">
      <c r="B7" s="5"/>
      <c r="C7" s="8" t="s">
        <v>6</v>
      </c>
      <c r="D7" s="9" t="s">
        <v>7</v>
      </c>
      <c r="E7" s="105" t="s">
        <v>118</v>
      </c>
      <c r="F7" s="106"/>
      <c r="G7" s="106"/>
      <c r="H7" s="107"/>
      <c r="L7" s="7"/>
    </row>
    <row r="8" spans="2:12" x14ac:dyDescent="0.25">
      <c r="B8" s="5"/>
      <c r="C8" s="8" t="s">
        <v>9</v>
      </c>
      <c r="D8" s="9" t="s">
        <v>7</v>
      </c>
      <c r="E8" s="97" t="s">
        <v>35</v>
      </c>
      <c r="F8" s="98"/>
      <c r="G8" s="98"/>
      <c r="H8" s="99"/>
      <c r="L8" s="7"/>
    </row>
    <row r="9" spans="2:12" x14ac:dyDescent="0.25">
      <c r="B9" s="5"/>
      <c r="C9" s="6"/>
      <c r="D9" s="6"/>
      <c r="E9" s="6"/>
      <c r="F9" s="6"/>
      <c r="G9" s="6"/>
      <c r="H9" s="6"/>
      <c r="I9" s="6"/>
      <c r="J9" s="6"/>
      <c r="K9" s="6"/>
      <c r="L9" s="7"/>
    </row>
    <row r="10" spans="2:12" ht="30" customHeight="1" x14ac:dyDescent="0.25">
      <c r="B10" s="5"/>
      <c r="C10" s="11" t="s">
        <v>11</v>
      </c>
      <c r="D10" s="115" t="s">
        <v>119</v>
      </c>
      <c r="E10" s="116"/>
      <c r="F10" s="116"/>
      <c r="G10" s="116"/>
      <c r="H10" s="116"/>
      <c r="I10" s="116"/>
      <c r="J10" s="116"/>
      <c r="K10" s="149"/>
      <c r="L10" s="7"/>
    </row>
    <row r="11" spans="2:12" ht="15" customHeight="1" x14ac:dyDescent="0.25">
      <c r="B11" s="5"/>
      <c r="C11" s="102" t="s">
        <v>13</v>
      </c>
      <c r="D11" s="117" t="s">
        <v>120</v>
      </c>
      <c r="E11" s="118"/>
      <c r="F11" s="118"/>
      <c r="G11" s="118"/>
      <c r="H11" s="118"/>
      <c r="I11" s="118"/>
      <c r="J11" s="118"/>
      <c r="K11" s="119"/>
      <c r="L11" s="7"/>
    </row>
    <row r="12" spans="2:12" x14ac:dyDescent="0.25">
      <c r="B12" s="5"/>
      <c r="C12" s="103"/>
      <c r="D12" s="120"/>
      <c r="E12" s="121"/>
      <c r="F12" s="121"/>
      <c r="G12" s="121"/>
      <c r="H12" s="121"/>
      <c r="I12" s="121"/>
      <c r="J12" s="121"/>
      <c r="K12" s="122"/>
      <c r="L12" s="7"/>
    </row>
    <row r="13" spans="2:12" x14ac:dyDescent="0.25">
      <c r="B13" s="5"/>
      <c r="C13" s="103"/>
      <c r="D13" s="120"/>
      <c r="E13" s="121"/>
      <c r="F13" s="121"/>
      <c r="G13" s="121"/>
      <c r="H13" s="121"/>
      <c r="I13" s="121"/>
      <c r="J13" s="121"/>
      <c r="K13" s="122"/>
      <c r="L13" s="7"/>
    </row>
    <row r="14" spans="2:12" x14ac:dyDescent="0.25">
      <c r="B14" s="5"/>
      <c r="C14" s="104"/>
      <c r="D14" s="123"/>
      <c r="E14" s="124"/>
      <c r="F14" s="124"/>
      <c r="G14" s="124"/>
      <c r="H14" s="124"/>
      <c r="I14" s="124"/>
      <c r="J14" s="124"/>
      <c r="K14" s="125"/>
      <c r="L14" s="7"/>
    </row>
    <row r="15" spans="2:12" x14ac:dyDescent="0.25">
      <c r="B15" s="5"/>
      <c r="C15" s="6"/>
      <c r="D15" s="6"/>
      <c r="E15" s="6"/>
      <c r="F15" s="6"/>
      <c r="G15" s="6"/>
      <c r="H15" s="6"/>
      <c r="I15" s="6"/>
      <c r="J15" s="6"/>
      <c r="K15" s="6"/>
      <c r="L15" s="7"/>
    </row>
    <row r="16" spans="2:12" ht="30.75" customHeight="1" x14ac:dyDescent="0.25">
      <c r="B16" s="5"/>
      <c r="C16" s="102" t="s">
        <v>15</v>
      </c>
      <c r="D16" s="87" t="s">
        <v>121</v>
      </c>
      <c r="E16" s="88"/>
      <c r="F16" s="88"/>
      <c r="G16" s="88"/>
      <c r="H16" s="88"/>
      <c r="I16" s="88"/>
      <c r="J16" s="88"/>
      <c r="K16" s="89"/>
      <c r="L16" s="7"/>
    </row>
    <row r="17" spans="2:12" ht="45" customHeight="1" x14ac:dyDescent="0.25">
      <c r="B17" s="5"/>
      <c r="C17" s="104"/>
      <c r="D17" s="90"/>
      <c r="E17" s="91"/>
      <c r="F17" s="91"/>
      <c r="G17" s="91"/>
      <c r="H17" s="91"/>
      <c r="I17" s="91"/>
      <c r="J17" s="91"/>
      <c r="K17" s="92"/>
      <c r="L17" s="7"/>
    </row>
    <row r="18" spans="2:12" x14ac:dyDescent="0.25">
      <c r="B18" s="5"/>
      <c r="C18" s="102" t="s">
        <v>17</v>
      </c>
      <c r="D18" s="134" t="s">
        <v>122</v>
      </c>
      <c r="E18" s="135"/>
      <c r="F18" s="135"/>
      <c r="G18" s="135"/>
      <c r="H18" s="135"/>
      <c r="I18" s="135"/>
      <c r="J18" s="135"/>
      <c r="K18" s="136"/>
      <c r="L18" s="7"/>
    </row>
    <row r="19" spans="2:12" x14ac:dyDescent="0.25">
      <c r="B19" s="5"/>
      <c r="C19" s="104"/>
      <c r="D19" s="137"/>
      <c r="E19" s="138"/>
      <c r="F19" s="138"/>
      <c r="G19" s="138"/>
      <c r="H19" s="138"/>
      <c r="I19" s="138"/>
      <c r="J19" s="138"/>
      <c r="K19" s="139"/>
      <c r="L19" s="7"/>
    </row>
    <row r="20" spans="2:12" x14ac:dyDescent="0.25">
      <c r="B20" s="5"/>
      <c r="C20" s="6"/>
      <c r="D20" s="6"/>
      <c r="E20" s="6"/>
      <c r="F20" s="6"/>
      <c r="G20" s="6"/>
      <c r="H20" s="6"/>
      <c r="I20" s="6"/>
      <c r="J20" s="6"/>
      <c r="K20" s="6"/>
      <c r="L20" s="7"/>
    </row>
    <row r="21" spans="2:12" x14ac:dyDescent="0.25">
      <c r="B21" s="5"/>
      <c r="C21" s="9"/>
      <c r="D21" s="13" t="s">
        <v>123</v>
      </c>
      <c r="E21" s="13" t="s">
        <v>124</v>
      </c>
      <c r="F21" s="13" t="s">
        <v>125</v>
      </c>
      <c r="G21" s="6"/>
      <c r="H21" s="9"/>
      <c r="I21" s="13" t="s">
        <v>123</v>
      </c>
      <c r="J21" s="13" t="s">
        <v>124</v>
      </c>
      <c r="K21" s="13" t="s">
        <v>125</v>
      </c>
      <c r="L21" s="7"/>
    </row>
    <row r="22" spans="2:12" x14ac:dyDescent="0.25">
      <c r="B22" s="5"/>
      <c r="C22" s="48" t="s">
        <v>126</v>
      </c>
      <c r="D22" s="49"/>
      <c r="E22" s="49"/>
      <c r="F22" s="49"/>
      <c r="G22" s="6"/>
      <c r="H22" s="48" t="s">
        <v>127</v>
      </c>
      <c r="I22" s="49"/>
      <c r="J22" s="49"/>
      <c r="K22" s="49"/>
      <c r="L22" s="7"/>
    </row>
    <row r="23" spans="2:12" x14ac:dyDescent="0.25">
      <c r="B23" s="5"/>
      <c r="C23" s="34" t="s">
        <v>128</v>
      </c>
      <c r="D23" s="15">
        <v>17</v>
      </c>
      <c r="E23" s="15">
        <v>34</v>
      </c>
      <c r="F23" s="81">
        <v>37</v>
      </c>
      <c r="G23" s="6"/>
      <c r="H23" s="23" t="s">
        <v>100</v>
      </c>
      <c r="I23" s="15"/>
      <c r="J23" s="24"/>
      <c r="K23" s="24"/>
      <c r="L23" s="7"/>
    </row>
    <row r="24" spans="2:12" x14ac:dyDescent="0.25">
      <c r="B24" s="5"/>
      <c r="C24" s="34" t="s">
        <v>46</v>
      </c>
      <c r="D24" s="15">
        <v>63</v>
      </c>
      <c r="E24" s="15">
        <v>97</v>
      </c>
      <c r="F24" s="81">
        <v>123</v>
      </c>
      <c r="G24" s="6"/>
      <c r="H24" s="34" t="s">
        <v>129</v>
      </c>
      <c r="I24" s="15"/>
      <c r="J24" s="24">
        <v>15</v>
      </c>
      <c r="K24" s="82">
        <v>18</v>
      </c>
      <c r="L24" s="7"/>
    </row>
    <row r="25" spans="2:12" x14ac:dyDescent="0.25">
      <c r="B25" s="5"/>
      <c r="C25" s="34" t="s">
        <v>130</v>
      </c>
      <c r="D25" s="83" t="s">
        <v>131</v>
      </c>
      <c r="E25" s="83" t="s">
        <v>131</v>
      </c>
      <c r="F25" s="81">
        <v>6</v>
      </c>
      <c r="H25" s="34" t="s">
        <v>46</v>
      </c>
      <c r="I25" s="15"/>
      <c r="J25" s="24">
        <v>40</v>
      </c>
      <c r="K25" s="82">
        <v>40</v>
      </c>
      <c r="L25" s="7"/>
    </row>
    <row r="26" spans="2:12" x14ac:dyDescent="0.25">
      <c r="B26" s="5"/>
      <c r="C26" s="34" t="s">
        <v>48</v>
      </c>
      <c r="D26" s="15">
        <v>26</v>
      </c>
      <c r="E26" s="15">
        <v>52</v>
      </c>
      <c r="F26" s="81">
        <v>47</v>
      </c>
      <c r="H26" s="34" t="s">
        <v>130</v>
      </c>
      <c r="I26" s="83" t="s">
        <v>131</v>
      </c>
      <c r="J26" s="84" t="s">
        <v>131</v>
      </c>
      <c r="K26" s="82">
        <v>0</v>
      </c>
      <c r="L26" s="7"/>
    </row>
    <row r="27" spans="2:12" x14ac:dyDescent="0.25">
      <c r="B27" s="5"/>
      <c r="C27" s="34" t="s">
        <v>50</v>
      </c>
      <c r="D27" s="15">
        <v>14</v>
      </c>
      <c r="E27" s="15">
        <v>27</v>
      </c>
      <c r="F27" s="81">
        <v>41</v>
      </c>
      <c r="H27" s="34" t="s">
        <v>56</v>
      </c>
      <c r="I27" s="15"/>
      <c r="J27" s="24">
        <v>8</v>
      </c>
      <c r="K27" s="82">
        <v>1</v>
      </c>
      <c r="L27" s="7"/>
    </row>
    <row r="28" spans="2:12" ht="15" customHeight="1" x14ac:dyDescent="0.25">
      <c r="B28" s="5"/>
      <c r="C28" s="34" t="s">
        <v>52</v>
      </c>
      <c r="D28" s="15">
        <v>19</v>
      </c>
      <c r="E28" s="15">
        <v>18</v>
      </c>
      <c r="F28" s="81">
        <v>33</v>
      </c>
      <c r="H28" s="34" t="s">
        <v>70</v>
      </c>
      <c r="I28" s="15"/>
      <c r="J28" s="24">
        <v>47</v>
      </c>
      <c r="K28" s="82">
        <v>58</v>
      </c>
      <c r="L28" s="7"/>
    </row>
    <row r="29" spans="2:12" x14ac:dyDescent="0.25">
      <c r="B29" s="5"/>
      <c r="C29" s="34" t="s">
        <v>54</v>
      </c>
      <c r="D29" s="15">
        <v>59</v>
      </c>
      <c r="E29" s="24">
        <v>89</v>
      </c>
      <c r="F29" s="82">
        <v>121</v>
      </c>
      <c r="H29" s="23" t="s">
        <v>65</v>
      </c>
      <c r="I29" s="15"/>
      <c r="J29" s="15"/>
      <c r="K29" s="15"/>
      <c r="L29" s="7"/>
    </row>
    <row r="30" spans="2:12" x14ac:dyDescent="0.25">
      <c r="B30" s="5"/>
      <c r="C30" s="34" t="s">
        <v>56</v>
      </c>
      <c r="D30" s="15">
        <v>4</v>
      </c>
      <c r="E30" s="15">
        <v>8</v>
      </c>
      <c r="F30" s="81">
        <v>2</v>
      </c>
      <c r="H30" s="34" t="s">
        <v>129</v>
      </c>
      <c r="I30" s="15"/>
      <c r="J30" s="15">
        <v>19</v>
      </c>
      <c r="K30" s="81">
        <v>19</v>
      </c>
      <c r="L30" s="7"/>
    </row>
    <row r="31" spans="2:12" x14ac:dyDescent="0.25">
      <c r="B31" s="5"/>
      <c r="H31" s="34" t="s">
        <v>46</v>
      </c>
      <c r="I31" s="15"/>
      <c r="J31" s="15">
        <v>57</v>
      </c>
      <c r="K31" s="81">
        <v>82</v>
      </c>
      <c r="L31" s="7"/>
    </row>
    <row r="32" spans="2:12" x14ac:dyDescent="0.25">
      <c r="B32" s="5"/>
      <c r="H32" s="34" t="s">
        <v>130</v>
      </c>
      <c r="I32" s="83" t="s">
        <v>131</v>
      </c>
      <c r="J32" s="83" t="s">
        <v>131</v>
      </c>
      <c r="K32" s="81">
        <v>6</v>
      </c>
      <c r="L32" s="7"/>
    </row>
    <row r="33" spans="2:12" x14ac:dyDescent="0.25">
      <c r="B33" s="5"/>
      <c r="C33" s="9"/>
      <c r="D33" s="13" t="s">
        <v>123</v>
      </c>
      <c r="E33" s="13" t="s">
        <v>124</v>
      </c>
      <c r="F33" s="13" t="s">
        <v>125</v>
      </c>
      <c r="H33" s="34" t="s">
        <v>56</v>
      </c>
      <c r="I33" s="15"/>
      <c r="J33" s="15">
        <v>0</v>
      </c>
      <c r="K33" s="81">
        <v>1</v>
      </c>
      <c r="L33" s="7"/>
    </row>
    <row r="34" spans="2:12" x14ac:dyDescent="0.25">
      <c r="B34" s="5"/>
      <c r="C34" s="48" t="s">
        <v>132</v>
      </c>
      <c r="D34" s="49"/>
      <c r="E34" s="49"/>
      <c r="F34" s="49"/>
      <c r="H34" s="34" t="s">
        <v>70</v>
      </c>
      <c r="I34" s="15"/>
      <c r="J34" s="15">
        <v>76</v>
      </c>
      <c r="K34" s="81">
        <v>107</v>
      </c>
      <c r="L34" s="7"/>
    </row>
    <row r="35" spans="2:12" x14ac:dyDescent="0.25">
      <c r="B35" s="5"/>
      <c r="C35" s="34" t="s">
        <v>133</v>
      </c>
      <c r="D35" s="15">
        <v>26</v>
      </c>
      <c r="E35" s="15">
        <v>49</v>
      </c>
      <c r="F35" s="81">
        <v>85</v>
      </c>
      <c r="H35" s="23" t="s">
        <v>93</v>
      </c>
      <c r="I35" s="15"/>
      <c r="J35" s="24"/>
      <c r="K35" s="24"/>
      <c r="L35" s="7"/>
    </row>
    <row r="36" spans="2:12" x14ac:dyDescent="0.25">
      <c r="B36" s="5"/>
      <c r="C36" s="34" t="s">
        <v>134</v>
      </c>
      <c r="D36" s="15">
        <v>27</v>
      </c>
      <c r="E36" s="15">
        <v>53</v>
      </c>
      <c r="F36" s="81">
        <v>42</v>
      </c>
      <c r="H36" s="34" t="s">
        <v>129</v>
      </c>
      <c r="I36" s="15"/>
      <c r="J36" s="24">
        <v>1</v>
      </c>
      <c r="K36" s="82">
        <v>0</v>
      </c>
      <c r="L36" s="7"/>
    </row>
    <row r="37" spans="2:12" x14ac:dyDescent="0.25">
      <c r="B37" s="5"/>
      <c r="C37" s="34" t="s">
        <v>135</v>
      </c>
      <c r="D37" s="15">
        <v>6</v>
      </c>
      <c r="E37" s="15">
        <v>0</v>
      </c>
      <c r="F37" s="81">
        <v>0</v>
      </c>
      <c r="H37" s="34" t="s">
        <v>46</v>
      </c>
      <c r="I37" s="34"/>
      <c r="J37" s="24">
        <v>6</v>
      </c>
      <c r="K37" s="82">
        <v>3</v>
      </c>
      <c r="L37" s="7"/>
    </row>
    <row r="38" spans="2:12" x14ac:dyDescent="0.25">
      <c r="B38" s="5"/>
      <c r="C38" s="34" t="s">
        <v>136</v>
      </c>
      <c r="D38" s="83" t="s">
        <v>131</v>
      </c>
      <c r="E38" s="83" t="s">
        <v>131</v>
      </c>
      <c r="F38" s="81">
        <v>9</v>
      </c>
      <c r="H38" s="34" t="s">
        <v>130</v>
      </c>
      <c r="I38" s="85" t="s">
        <v>131</v>
      </c>
      <c r="J38" s="84" t="s">
        <v>131</v>
      </c>
      <c r="K38" s="82">
        <v>0</v>
      </c>
      <c r="L38" s="7"/>
    </row>
    <row r="39" spans="2:12" x14ac:dyDescent="0.25">
      <c r="B39" s="5"/>
      <c r="C39" s="34" t="s">
        <v>64</v>
      </c>
      <c r="D39" s="15">
        <v>21</v>
      </c>
      <c r="E39" s="15">
        <v>29</v>
      </c>
      <c r="F39" s="81">
        <v>30</v>
      </c>
      <c r="G39" s="6"/>
      <c r="H39" s="34" t="s">
        <v>56</v>
      </c>
      <c r="I39" s="15"/>
      <c r="J39" s="24">
        <v>0</v>
      </c>
      <c r="K39" s="82">
        <v>0</v>
      </c>
      <c r="L39" s="7"/>
    </row>
    <row r="40" spans="2:12" x14ac:dyDescent="0.25">
      <c r="B40" s="5"/>
      <c r="C40" s="23" t="s">
        <v>80</v>
      </c>
      <c r="D40" s="15">
        <v>80</v>
      </c>
      <c r="E40" s="24">
        <f>SUM(E35:E39)</f>
        <v>131</v>
      </c>
      <c r="F40" s="24">
        <f>SUM(F35:F39)</f>
        <v>166</v>
      </c>
      <c r="G40" s="6"/>
      <c r="H40" s="34" t="s">
        <v>70</v>
      </c>
      <c r="I40" s="15"/>
      <c r="J40" s="24">
        <v>7</v>
      </c>
      <c r="K40" s="82">
        <v>3</v>
      </c>
      <c r="L40" s="7"/>
    </row>
    <row r="41" spans="2:12" ht="15.75" thickBot="1" x14ac:dyDescent="0.3">
      <c r="B41" s="38"/>
      <c r="C41" s="39"/>
      <c r="D41" s="39"/>
      <c r="E41" s="39"/>
      <c r="F41" s="39"/>
      <c r="G41" s="39"/>
      <c r="H41" s="39"/>
      <c r="I41" s="39"/>
      <c r="J41" s="39"/>
      <c r="K41" s="39"/>
      <c r="L41" s="40"/>
    </row>
  </sheetData>
  <mergeCells count="11">
    <mergeCell ref="E7:H7"/>
    <mergeCell ref="D4:F4"/>
    <mergeCell ref="D6:F6"/>
    <mergeCell ref="E8:H8"/>
    <mergeCell ref="D10:K10"/>
    <mergeCell ref="C11:C14"/>
    <mergeCell ref="D11:K14"/>
    <mergeCell ref="C16:C17"/>
    <mergeCell ref="D16:K17"/>
    <mergeCell ref="C18:C19"/>
    <mergeCell ref="D18:K1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tabSelected="1" zoomScale="90" zoomScaleNormal="90" workbookViewId="0"/>
  </sheetViews>
  <sheetFormatPr defaultRowHeight="15" x14ac:dyDescent="0.25"/>
  <cols>
    <col min="1" max="1" width="3.7109375" style="1" customWidth="1"/>
    <col min="2" max="2" width="3.42578125" style="1" customWidth="1"/>
    <col min="3" max="3" width="27.7109375" style="1" customWidth="1"/>
    <col min="4" max="8" width="9.85546875" style="1" customWidth="1"/>
    <col min="9" max="9" width="8.85546875" style="1" customWidth="1"/>
    <col min="10" max="10" width="31.5703125" style="1" customWidth="1"/>
    <col min="11" max="15" width="9.85546875" style="1" customWidth="1"/>
    <col min="16" max="16" width="3.140625" style="1" customWidth="1"/>
    <col min="17" max="16384" width="9.140625" style="1"/>
  </cols>
  <sheetData>
    <row r="1" spans="2:16" ht="15.75" thickBot="1" x14ac:dyDescent="0.3"/>
    <row r="2" spans="2:16" ht="26.25" x14ac:dyDescent="0.4">
      <c r="B2" s="2" t="s">
        <v>0</v>
      </c>
      <c r="C2" s="3"/>
      <c r="D2" s="3"/>
      <c r="E2" s="3"/>
      <c r="F2" s="3"/>
      <c r="G2" s="3"/>
      <c r="H2" s="3"/>
      <c r="I2" s="3"/>
      <c r="J2" s="3"/>
      <c r="K2" s="3"/>
      <c r="L2" s="3"/>
      <c r="M2" s="3"/>
      <c r="N2" s="3"/>
      <c r="O2" s="3"/>
      <c r="P2" s="4"/>
    </row>
    <row r="3" spans="2:16" x14ac:dyDescent="0.25">
      <c r="B3" s="5"/>
      <c r="C3" s="6"/>
      <c r="D3" s="6"/>
      <c r="E3" s="6"/>
      <c r="F3" s="6"/>
      <c r="G3" s="6"/>
      <c r="H3" s="6"/>
      <c r="I3" s="6"/>
      <c r="J3" s="6"/>
      <c r="K3" s="6"/>
      <c r="L3" s="6"/>
      <c r="M3" s="6"/>
      <c r="N3" s="6"/>
      <c r="O3" s="6"/>
      <c r="P3" s="7"/>
    </row>
    <row r="4" spans="2:16" x14ac:dyDescent="0.25">
      <c r="B4" s="5"/>
      <c r="C4" s="8" t="s">
        <v>1</v>
      </c>
      <c r="D4" s="97" t="s">
        <v>0</v>
      </c>
      <c r="E4" s="98"/>
      <c r="F4" s="98"/>
      <c r="G4" s="98"/>
      <c r="H4" s="99"/>
      <c r="I4" s="6"/>
      <c r="J4" s="6"/>
      <c r="K4" s="6"/>
      <c r="L4" s="6"/>
      <c r="M4" s="6"/>
      <c r="N4" s="6"/>
      <c r="O4" s="6"/>
      <c r="P4" s="7"/>
    </row>
    <row r="5" spans="2:16" ht="29.25" customHeight="1" x14ac:dyDescent="0.25">
      <c r="B5" s="5"/>
      <c r="C5" s="8" t="s">
        <v>2</v>
      </c>
      <c r="D5" s="105" t="s">
        <v>3</v>
      </c>
      <c r="E5" s="106"/>
      <c r="F5" s="106"/>
      <c r="G5" s="106"/>
      <c r="H5" s="107"/>
      <c r="I5" s="6"/>
      <c r="J5" s="6"/>
      <c r="K5" s="6"/>
      <c r="L5" s="6"/>
      <c r="M5" s="6"/>
      <c r="N5" s="6"/>
      <c r="O5" s="6"/>
      <c r="P5" s="7"/>
    </row>
    <row r="6" spans="2:16" x14ac:dyDescent="0.25">
      <c r="B6" s="5"/>
      <c r="C6" s="8" t="s">
        <v>4</v>
      </c>
      <c r="D6" s="97" t="s">
        <v>5</v>
      </c>
      <c r="E6" s="98"/>
      <c r="F6" s="98"/>
      <c r="G6" s="98"/>
      <c r="H6" s="99"/>
      <c r="I6" s="6"/>
      <c r="J6" s="6"/>
      <c r="K6" s="6"/>
      <c r="L6" s="6"/>
      <c r="M6" s="6"/>
      <c r="N6" s="6"/>
      <c r="O6" s="6"/>
      <c r="P6" s="7"/>
    </row>
    <row r="7" spans="2:16" x14ac:dyDescent="0.25">
      <c r="B7" s="5"/>
      <c r="C7" s="8" t="s">
        <v>6</v>
      </c>
      <c r="D7" s="9" t="s">
        <v>7</v>
      </c>
      <c r="E7" s="96" t="s">
        <v>8</v>
      </c>
      <c r="F7" s="96"/>
      <c r="G7" s="96"/>
      <c r="H7" s="96"/>
      <c r="I7" s="96"/>
      <c r="J7" s="96"/>
      <c r="P7" s="7"/>
    </row>
    <row r="8" spans="2:16" x14ac:dyDescent="0.25">
      <c r="B8" s="5"/>
      <c r="C8" s="8" t="s">
        <v>9</v>
      </c>
      <c r="D8" s="9" t="s">
        <v>7</v>
      </c>
      <c r="E8" s="96" t="s">
        <v>10</v>
      </c>
      <c r="F8" s="96"/>
      <c r="G8" s="96"/>
      <c r="H8" s="96"/>
      <c r="I8" s="96"/>
      <c r="J8" s="96"/>
      <c r="P8" s="7"/>
    </row>
    <row r="9" spans="2:16" x14ac:dyDescent="0.25">
      <c r="B9" s="5"/>
      <c r="C9" s="6"/>
      <c r="D9" s="6"/>
      <c r="E9" s="6"/>
      <c r="F9" s="6"/>
      <c r="G9" s="6"/>
      <c r="H9" s="6"/>
      <c r="I9" s="6"/>
      <c r="J9" s="6"/>
      <c r="K9" s="6"/>
      <c r="L9" s="6"/>
      <c r="M9" s="6"/>
      <c r="N9" s="6"/>
      <c r="O9" s="6"/>
      <c r="P9" s="7"/>
    </row>
    <row r="10" spans="2:16" ht="60.75" customHeight="1" x14ac:dyDescent="0.25">
      <c r="B10" s="5"/>
      <c r="C10" s="11" t="s">
        <v>11</v>
      </c>
      <c r="D10" s="100" t="s">
        <v>12</v>
      </c>
      <c r="E10" s="101"/>
      <c r="F10" s="101"/>
      <c r="G10" s="101"/>
      <c r="H10" s="101"/>
      <c r="I10" s="101"/>
      <c r="J10" s="101"/>
      <c r="K10" s="101"/>
      <c r="L10" s="101"/>
      <c r="M10" s="101"/>
      <c r="N10" s="101"/>
      <c r="O10" s="101"/>
      <c r="P10" s="7"/>
    </row>
    <row r="11" spans="2:16" ht="15" customHeight="1" x14ac:dyDescent="0.25">
      <c r="B11" s="5"/>
      <c r="C11" s="102" t="s">
        <v>13</v>
      </c>
      <c r="D11" s="100" t="s">
        <v>14</v>
      </c>
      <c r="E11" s="100"/>
      <c r="F11" s="100"/>
      <c r="G11" s="100"/>
      <c r="H11" s="100"/>
      <c r="I11" s="100"/>
      <c r="J11" s="100"/>
      <c r="K11" s="100"/>
      <c r="L11" s="100"/>
      <c r="M11" s="100"/>
      <c r="N11" s="100"/>
      <c r="O11" s="100"/>
      <c r="P11" s="7"/>
    </row>
    <row r="12" spans="2:16" ht="15" customHeight="1" x14ac:dyDescent="0.25">
      <c r="B12" s="5"/>
      <c r="C12" s="103"/>
      <c r="D12" s="100"/>
      <c r="E12" s="100"/>
      <c r="F12" s="100"/>
      <c r="G12" s="100"/>
      <c r="H12" s="100"/>
      <c r="I12" s="100"/>
      <c r="J12" s="100"/>
      <c r="K12" s="100"/>
      <c r="L12" s="100"/>
      <c r="M12" s="100"/>
      <c r="N12" s="100"/>
      <c r="O12" s="100"/>
      <c r="P12" s="7"/>
    </row>
    <row r="13" spans="2:16" ht="15" customHeight="1" x14ac:dyDescent="0.25">
      <c r="B13" s="5"/>
      <c r="C13" s="103"/>
      <c r="D13" s="100"/>
      <c r="E13" s="100"/>
      <c r="F13" s="100"/>
      <c r="G13" s="100"/>
      <c r="H13" s="100"/>
      <c r="I13" s="100"/>
      <c r="J13" s="100"/>
      <c r="K13" s="100"/>
      <c r="L13" s="100"/>
      <c r="M13" s="100"/>
      <c r="N13" s="100"/>
      <c r="O13" s="100"/>
      <c r="P13" s="7"/>
    </row>
    <row r="14" spans="2:16" x14ac:dyDescent="0.25">
      <c r="B14" s="5"/>
      <c r="C14" s="103"/>
      <c r="D14" s="100"/>
      <c r="E14" s="100"/>
      <c r="F14" s="100"/>
      <c r="G14" s="100"/>
      <c r="H14" s="100"/>
      <c r="I14" s="100"/>
      <c r="J14" s="100"/>
      <c r="K14" s="100"/>
      <c r="L14" s="100"/>
      <c r="M14" s="100"/>
      <c r="N14" s="100"/>
      <c r="O14" s="100"/>
      <c r="P14" s="7"/>
    </row>
    <row r="15" spans="2:16" x14ac:dyDescent="0.25">
      <c r="B15" s="5"/>
      <c r="C15" s="103"/>
      <c r="D15" s="100"/>
      <c r="E15" s="100"/>
      <c r="F15" s="100"/>
      <c r="G15" s="100"/>
      <c r="H15" s="100"/>
      <c r="I15" s="100"/>
      <c r="J15" s="100"/>
      <c r="K15" s="100"/>
      <c r="L15" s="100"/>
      <c r="M15" s="100"/>
      <c r="N15" s="100"/>
      <c r="O15" s="100"/>
      <c r="P15" s="7"/>
    </row>
    <row r="16" spans="2:16" x14ac:dyDescent="0.25">
      <c r="B16" s="5"/>
      <c r="C16" s="103"/>
      <c r="D16" s="100"/>
      <c r="E16" s="100"/>
      <c r="F16" s="100"/>
      <c r="G16" s="100"/>
      <c r="H16" s="100"/>
      <c r="I16" s="100"/>
      <c r="J16" s="100"/>
      <c r="K16" s="100"/>
      <c r="L16" s="100"/>
      <c r="M16" s="100"/>
      <c r="N16" s="100"/>
      <c r="O16" s="100"/>
      <c r="P16" s="7"/>
    </row>
    <row r="17" spans="2:16" ht="14.25" customHeight="1" x14ac:dyDescent="0.25">
      <c r="B17" s="5"/>
      <c r="C17" s="104"/>
      <c r="D17" s="100"/>
      <c r="E17" s="100"/>
      <c r="F17" s="100"/>
      <c r="G17" s="100"/>
      <c r="H17" s="100"/>
      <c r="I17" s="100"/>
      <c r="J17" s="100"/>
      <c r="K17" s="100"/>
      <c r="L17" s="100"/>
      <c r="M17" s="100"/>
      <c r="N17" s="100"/>
      <c r="O17" s="100"/>
      <c r="P17" s="7"/>
    </row>
    <row r="18" spans="2:16" x14ac:dyDescent="0.25">
      <c r="B18" s="5"/>
      <c r="C18" s="6"/>
      <c r="D18" s="6"/>
      <c r="E18" s="6"/>
      <c r="F18" s="6"/>
      <c r="G18" s="6"/>
      <c r="H18" s="6"/>
      <c r="I18" s="6"/>
      <c r="J18" s="6"/>
      <c r="K18" s="6"/>
      <c r="L18" s="6"/>
      <c r="M18" s="6"/>
      <c r="N18" s="6"/>
      <c r="O18" s="6"/>
      <c r="P18" s="7"/>
    </row>
    <row r="19" spans="2:16" ht="15" customHeight="1" x14ac:dyDescent="0.25">
      <c r="B19" s="5"/>
      <c r="C19" s="86" t="s">
        <v>15</v>
      </c>
      <c r="D19" s="87" t="s">
        <v>16</v>
      </c>
      <c r="E19" s="88"/>
      <c r="F19" s="88"/>
      <c r="G19" s="88"/>
      <c r="H19" s="88"/>
      <c r="I19" s="88"/>
      <c r="J19" s="88"/>
      <c r="K19" s="88"/>
      <c r="L19" s="88"/>
      <c r="M19" s="88"/>
      <c r="N19" s="88"/>
      <c r="O19" s="89"/>
      <c r="P19" s="7"/>
    </row>
    <row r="20" spans="2:16" x14ac:dyDescent="0.25">
      <c r="B20" s="5"/>
      <c r="C20" s="86"/>
      <c r="D20" s="90"/>
      <c r="E20" s="91"/>
      <c r="F20" s="91"/>
      <c r="G20" s="91"/>
      <c r="H20" s="91"/>
      <c r="I20" s="91"/>
      <c r="J20" s="91"/>
      <c r="K20" s="91"/>
      <c r="L20" s="91"/>
      <c r="M20" s="91"/>
      <c r="N20" s="91"/>
      <c r="O20" s="92"/>
      <c r="P20" s="7"/>
    </row>
    <row r="21" spans="2:16" x14ac:dyDescent="0.25">
      <c r="B21" s="5"/>
      <c r="C21" s="12" t="s">
        <v>17</v>
      </c>
      <c r="D21" s="93" t="s">
        <v>18</v>
      </c>
      <c r="E21" s="94"/>
      <c r="F21" s="94"/>
      <c r="G21" s="94"/>
      <c r="H21" s="94"/>
      <c r="I21" s="94"/>
      <c r="J21" s="94"/>
      <c r="K21" s="94"/>
      <c r="L21" s="94"/>
      <c r="M21" s="94"/>
      <c r="N21" s="94"/>
      <c r="O21" s="95"/>
      <c r="P21" s="7"/>
    </row>
    <row r="22" spans="2:16" x14ac:dyDescent="0.25">
      <c r="B22" s="5"/>
      <c r="C22" s="6"/>
      <c r="D22" s="6"/>
      <c r="E22" s="6"/>
      <c r="F22" s="6"/>
      <c r="G22" s="6"/>
      <c r="H22" s="6"/>
      <c r="I22" s="6"/>
      <c r="J22" s="6"/>
      <c r="K22" s="6"/>
      <c r="L22" s="6"/>
      <c r="M22" s="6"/>
      <c r="N22" s="6"/>
      <c r="O22" s="6"/>
      <c r="P22" s="7"/>
    </row>
    <row r="23" spans="2:16" x14ac:dyDescent="0.25">
      <c r="B23" s="5"/>
      <c r="C23" s="10" t="s">
        <v>19</v>
      </c>
      <c r="D23" s="6"/>
      <c r="E23" s="6"/>
      <c r="F23" s="6"/>
      <c r="G23" s="6"/>
      <c r="H23" s="6"/>
      <c r="I23" s="6"/>
      <c r="J23" s="10" t="s">
        <v>20</v>
      </c>
      <c r="K23" s="6"/>
      <c r="L23" s="6"/>
      <c r="M23" s="6"/>
      <c r="N23" s="6"/>
      <c r="O23" s="6"/>
      <c r="P23" s="7"/>
    </row>
    <row r="24" spans="2:16" x14ac:dyDescent="0.25">
      <c r="B24" s="5"/>
      <c r="C24" s="9" t="s">
        <v>21</v>
      </c>
      <c r="D24" s="13">
        <v>2009</v>
      </c>
      <c r="E24" s="13">
        <v>2010</v>
      </c>
      <c r="F24" s="13">
        <v>2011</v>
      </c>
      <c r="G24" s="13">
        <v>2012</v>
      </c>
      <c r="H24" s="13">
        <v>2013</v>
      </c>
      <c r="I24" s="6"/>
      <c r="J24" s="9" t="s">
        <v>22</v>
      </c>
      <c r="K24" s="13">
        <v>2009</v>
      </c>
      <c r="L24" s="13">
        <v>2010</v>
      </c>
      <c r="M24" s="13">
        <v>2011</v>
      </c>
      <c r="N24" s="13">
        <v>2012</v>
      </c>
      <c r="O24" s="13">
        <v>2013</v>
      </c>
      <c r="P24" s="7"/>
    </row>
    <row r="25" spans="2:16" ht="29.25" customHeight="1" x14ac:dyDescent="0.25">
      <c r="B25" s="5"/>
      <c r="C25" s="14" t="s">
        <v>23</v>
      </c>
      <c r="D25" s="15">
        <v>320</v>
      </c>
      <c r="E25" s="15">
        <v>345</v>
      </c>
      <c r="F25" s="16">
        <v>182</v>
      </c>
      <c r="G25" s="16">
        <v>210</v>
      </c>
      <c r="H25" s="17">
        <v>283</v>
      </c>
      <c r="I25" s="6"/>
      <c r="J25" s="18" t="s">
        <v>24</v>
      </c>
      <c r="K25" s="19">
        <v>6</v>
      </c>
      <c r="L25" s="19">
        <v>0</v>
      </c>
      <c r="M25" s="19">
        <v>0</v>
      </c>
      <c r="N25" s="19">
        <v>0</v>
      </c>
      <c r="O25" s="20">
        <v>2</v>
      </c>
      <c r="P25" s="7"/>
    </row>
    <row r="26" spans="2:16" ht="30" x14ac:dyDescent="0.25">
      <c r="B26" s="5"/>
      <c r="C26" s="14" t="s">
        <v>25</v>
      </c>
      <c r="D26" s="15">
        <v>6</v>
      </c>
      <c r="E26" s="15">
        <v>6</v>
      </c>
      <c r="F26" s="16">
        <v>6</v>
      </c>
      <c r="G26" s="16">
        <v>6</v>
      </c>
      <c r="H26" s="17">
        <v>6</v>
      </c>
      <c r="I26" s="6"/>
      <c r="J26" s="21"/>
      <c r="K26" s="22"/>
      <c r="L26" s="22"/>
      <c r="M26" s="22"/>
      <c r="N26" s="22"/>
      <c r="O26" s="22"/>
      <c r="P26" s="7"/>
    </row>
    <row r="27" spans="2:16" x14ac:dyDescent="0.25">
      <c r="B27" s="5"/>
      <c r="C27" s="23" t="s">
        <v>26</v>
      </c>
      <c r="D27" s="24">
        <f>D25*D26</f>
        <v>1920</v>
      </c>
      <c r="E27" s="24">
        <f t="shared" ref="E27:F27" si="0">E25*E26</f>
        <v>2070</v>
      </c>
      <c r="F27" s="24">
        <f t="shared" si="0"/>
        <v>1092</v>
      </c>
      <c r="G27" s="24">
        <f>G25*G26</f>
        <v>1260</v>
      </c>
      <c r="H27" s="24">
        <f>H25*H26</f>
        <v>1698</v>
      </c>
      <c r="I27" s="6"/>
      <c r="P27" s="7"/>
    </row>
    <row r="28" spans="2:16" x14ac:dyDescent="0.25">
      <c r="B28" s="5"/>
      <c r="C28" s="10"/>
      <c r="D28" s="25"/>
      <c r="E28" s="25"/>
      <c r="F28" s="25"/>
      <c r="G28" s="25"/>
      <c r="H28" s="25"/>
      <c r="I28" s="6"/>
      <c r="J28" s="26" t="s">
        <v>27</v>
      </c>
      <c r="K28" s="27"/>
      <c r="L28" s="27"/>
      <c r="M28" s="27"/>
      <c r="N28" s="27"/>
      <c r="O28" s="27"/>
      <c r="P28" s="7"/>
    </row>
    <row r="29" spans="2:16" x14ac:dyDescent="0.25">
      <c r="B29" s="5"/>
      <c r="C29" s="10" t="s">
        <v>28</v>
      </c>
      <c r="D29" s="6"/>
      <c r="E29" s="6"/>
      <c r="F29" s="6"/>
      <c r="G29" s="6"/>
      <c r="H29" s="6"/>
      <c r="I29" s="6"/>
      <c r="J29" s="28" t="s">
        <v>29</v>
      </c>
      <c r="K29" s="29">
        <v>2009</v>
      </c>
      <c r="L29" s="29">
        <v>2010</v>
      </c>
      <c r="M29" s="29">
        <v>2011</v>
      </c>
      <c r="N29" s="29">
        <v>2012</v>
      </c>
      <c r="O29" s="29">
        <v>2013</v>
      </c>
      <c r="P29" s="7"/>
    </row>
    <row r="30" spans="2:16" ht="30" x14ac:dyDescent="0.25">
      <c r="B30" s="5"/>
      <c r="C30" s="9" t="s">
        <v>21</v>
      </c>
      <c r="D30" s="13">
        <v>2009</v>
      </c>
      <c r="E30" s="13">
        <v>2010</v>
      </c>
      <c r="F30" s="13">
        <v>2011</v>
      </c>
      <c r="G30" s="13">
        <v>2012</v>
      </c>
      <c r="H30" s="13">
        <v>2013</v>
      </c>
      <c r="I30" s="6"/>
      <c r="J30" s="30" t="s">
        <v>23</v>
      </c>
      <c r="K30" s="31">
        <v>320</v>
      </c>
      <c r="L30" s="31">
        <v>345</v>
      </c>
      <c r="M30" s="32">
        <v>182</v>
      </c>
      <c r="N30" s="32"/>
      <c r="O30" s="32"/>
      <c r="P30" s="7"/>
    </row>
    <row r="31" spans="2:16" ht="30" x14ac:dyDescent="0.25">
      <c r="B31" s="5"/>
      <c r="C31" s="14" t="s">
        <v>23</v>
      </c>
      <c r="D31" s="15">
        <v>10</v>
      </c>
      <c r="E31" s="15">
        <v>8</v>
      </c>
      <c r="F31" s="16">
        <v>5</v>
      </c>
      <c r="G31" s="16">
        <v>70</v>
      </c>
      <c r="H31" s="17">
        <v>40</v>
      </c>
      <c r="I31" s="6"/>
      <c r="J31" s="33" t="s">
        <v>30</v>
      </c>
      <c r="K31" s="31">
        <v>4</v>
      </c>
      <c r="L31" s="31">
        <v>4</v>
      </c>
      <c r="M31" s="32">
        <v>4</v>
      </c>
      <c r="N31" s="32"/>
      <c r="O31" s="32"/>
      <c r="P31" s="7"/>
    </row>
    <row r="32" spans="2:16" x14ac:dyDescent="0.25">
      <c r="B32" s="5"/>
      <c r="C32" s="34" t="s">
        <v>31</v>
      </c>
      <c r="D32" s="15">
        <v>2</v>
      </c>
      <c r="E32" s="15">
        <v>2</v>
      </c>
      <c r="F32" s="16">
        <v>2</v>
      </c>
      <c r="G32" s="16">
        <v>2</v>
      </c>
      <c r="H32" s="17">
        <v>2</v>
      </c>
      <c r="I32" s="6"/>
      <c r="J32" s="35" t="s">
        <v>26</v>
      </c>
      <c r="K32" s="36">
        <f>K30*K31</f>
        <v>1280</v>
      </c>
      <c r="L32" s="36">
        <f>L30*L31</f>
        <v>1380</v>
      </c>
      <c r="M32" s="36">
        <f>M30*M31</f>
        <v>728</v>
      </c>
      <c r="N32" s="36"/>
      <c r="O32" s="36"/>
      <c r="P32" s="7"/>
    </row>
    <row r="33" spans="2:16" x14ac:dyDescent="0.25">
      <c r="B33" s="5"/>
      <c r="C33" s="23" t="s">
        <v>26</v>
      </c>
      <c r="D33" s="24">
        <f>D31*D32</f>
        <v>20</v>
      </c>
      <c r="E33" s="24">
        <f t="shared" ref="E33" si="1">E31*E32</f>
        <v>16</v>
      </c>
      <c r="F33" s="24">
        <f>F31*F32</f>
        <v>10</v>
      </c>
      <c r="G33" s="24">
        <f>G31*G32</f>
        <v>140</v>
      </c>
      <c r="H33" s="24">
        <f>H31*H32</f>
        <v>80</v>
      </c>
      <c r="I33" s="6"/>
      <c r="J33" s="10"/>
      <c r="K33" s="25"/>
      <c r="L33" s="25"/>
      <c r="M33" s="25"/>
      <c r="N33" s="25"/>
      <c r="O33" s="25"/>
      <c r="P33" s="7"/>
    </row>
    <row r="34" spans="2:16" ht="15.75" thickBot="1" x14ac:dyDescent="0.3">
      <c r="B34" s="38"/>
      <c r="C34" s="39"/>
      <c r="D34" s="39"/>
      <c r="E34" s="39"/>
      <c r="F34" s="39"/>
      <c r="G34" s="39"/>
      <c r="H34" s="39"/>
      <c r="I34" s="39"/>
      <c r="J34" s="39"/>
      <c r="K34" s="39"/>
      <c r="L34" s="39"/>
      <c r="M34" s="39"/>
      <c r="N34" s="39"/>
      <c r="O34" s="39"/>
      <c r="P34" s="40"/>
    </row>
    <row r="36" spans="2:16" x14ac:dyDescent="0.25">
      <c r="B36" s="41"/>
    </row>
    <row r="37" spans="2:16" x14ac:dyDescent="0.25">
      <c r="B37" s="41"/>
    </row>
  </sheetData>
  <mergeCells count="11">
    <mergeCell ref="C11:C17"/>
    <mergeCell ref="D11:O17"/>
    <mergeCell ref="D4:H4"/>
    <mergeCell ref="D5:H5"/>
    <mergeCell ref="D6:H6"/>
    <mergeCell ref="E7:J7"/>
    <mergeCell ref="E8:J8"/>
    <mergeCell ref="D10:O10"/>
    <mergeCell ref="C19:C20"/>
    <mergeCell ref="D19:O20"/>
    <mergeCell ref="D21:O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ombuds</vt:lpstr>
      <vt:lpstr>harrassment</vt:lpstr>
      <vt:lpstr>staff</vt:lpstr>
      <vt:lpstr>stud complaints</vt:lpstr>
      <vt:lpstr>EDAP</vt:lpstr>
      <vt:lpstr>EDAP!_Toc290474560</vt:lpstr>
      <vt:lpstr>harrassment!_Toc290474560</vt:lpstr>
      <vt:lpstr>ombuds!_Toc290474560</vt:lpstr>
      <vt:lpstr>staff!_Toc290474560</vt:lpstr>
      <vt:lpstr>'stud complaints'!_Toc290474560</vt:lpstr>
    </vt:vector>
  </TitlesOfParts>
  <Company>La Trobe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McCormick</dc:creator>
  <cp:lastModifiedBy>Patrick McCormick</cp:lastModifiedBy>
  <dcterms:created xsi:type="dcterms:W3CDTF">2014-03-31T01:31:01Z</dcterms:created>
  <dcterms:modified xsi:type="dcterms:W3CDTF">2014-03-31T01:48:57Z</dcterms:modified>
</cp:coreProperties>
</file>