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540" windowWidth="18840" windowHeight="7095" tabRatio="904"/>
  </bookViews>
  <sheets>
    <sheet name="air travel" sheetId="54" r:id="rId1"/>
    <sheet name="taxi travel" sheetId="55" r:id="rId2"/>
    <sheet name="tr. fuel" sheetId="56" r:id="rId3"/>
    <sheet name="st. fuel" sheetId="49" r:id="rId4"/>
    <sheet name="grid electricity" sheetId="51" r:id="rId5"/>
    <sheet name="nat gas" sheetId="32" r:id="rId6"/>
    <sheet name="cogen electricity" sheetId="52" r:id="rId7"/>
    <sheet name="SF6" sheetId="34" r:id="rId8"/>
    <sheet name="mail" sheetId="40" r:id="rId9"/>
    <sheet name="oth. emissions" sheetId="22" r:id="rId10"/>
    <sheet name="GFA" sheetId="9" r:id="rId11"/>
  </sheets>
  <definedNames>
    <definedName name="_Toc290474560" localSheetId="0">'air travel'!$B$2</definedName>
    <definedName name="_Toc290474560" localSheetId="6">'cogen electricity'!$B$2</definedName>
    <definedName name="_Toc290474560" localSheetId="10">GFA!$B$2</definedName>
    <definedName name="_Toc290474560" localSheetId="4">'grid electricity'!$B$2</definedName>
    <definedName name="_Toc290474560" localSheetId="8">mail!$B$2</definedName>
    <definedName name="_Toc290474560" localSheetId="5">'nat gas'!$B$2</definedName>
    <definedName name="_Toc290474560" localSheetId="9">'oth. emissions'!$B$2</definedName>
    <definedName name="_Toc290474560" localSheetId="7">'SF6'!$B$2</definedName>
    <definedName name="_Toc290474560" localSheetId="3">'st. fuel'!$B$2</definedName>
    <definedName name="_Toc290474560" localSheetId="1">'taxi travel'!$B$2</definedName>
    <definedName name="_Toc290474560" localSheetId="2">'tr. fuel'!$B$2</definedName>
  </definedNames>
  <calcPr calcId="145621"/>
</workbook>
</file>

<file path=xl/calcChain.xml><?xml version="1.0" encoding="utf-8"?>
<calcChain xmlns="http://schemas.openxmlformats.org/spreadsheetml/2006/main">
  <c r="G33" i="56" l="1"/>
  <c r="G43" i="56"/>
  <c r="G54" i="56"/>
  <c r="G30" i="9"/>
  <c r="M27" i="40"/>
  <c r="G27" i="40"/>
  <c r="G32" i="32"/>
  <c r="M33" i="51"/>
  <c r="L33" i="51"/>
  <c r="G33" i="51"/>
  <c r="G33" i="49"/>
  <c r="G43" i="49"/>
  <c r="G53" i="49"/>
  <c r="F33" i="51" l="1"/>
  <c r="L27" i="40" l="1"/>
  <c r="K27" i="40"/>
  <c r="J27" i="40"/>
  <c r="E27" i="40"/>
  <c r="F27" i="40"/>
  <c r="D27" i="40"/>
  <c r="D33" i="56" l="1"/>
  <c r="E33" i="56"/>
  <c r="F33" i="56"/>
  <c r="D43" i="56"/>
  <c r="E43" i="56"/>
  <c r="F43" i="56"/>
  <c r="D54" i="56"/>
  <c r="E54" i="56"/>
  <c r="F54" i="56"/>
  <c r="F33" i="49" l="1"/>
  <c r="F43" i="49"/>
  <c r="K24" i="52" l="1"/>
  <c r="K25" i="52"/>
  <c r="J25" i="52"/>
  <c r="J24" i="52"/>
  <c r="L24" i="52" l="1"/>
  <c r="D26" i="52"/>
  <c r="J26" i="52" s="1"/>
  <c r="E26" i="52"/>
  <c r="K26" i="52" s="1"/>
  <c r="D33" i="51"/>
  <c r="E33" i="51"/>
  <c r="J33" i="51"/>
  <c r="K33" i="51"/>
  <c r="D33" i="49"/>
  <c r="E33" i="49"/>
  <c r="D43" i="49"/>
  <c r="E43" i="49"/>
  <c r="D53" i="49"/>
  <c r="E53" i="49"/>
  <c r="E32" i="32"/>
  <c r="D32" i="32"/>
  <c r="F26" i="52" l="1"/>
  <c r="L26" i="52" s="1"/>
  <c r="L25" i="52"/>
  <c r="F53" i="49"/>
  <c r="F30" i="9" l="1"/>
  <c r="E21" i="34"/>
  <c r="D21" i="34"/>
  <c r="E30" i="9"/>
  <c r="D30" i="9"/>
  <c r="F32" i="32" l="1"/>
</calcChain>
</file>

<file path=xl/sharedStrings.xml><?xml version="1.0" encoding="utf-8"?>
<sst xmlns="http://schemas.openxmlformats.org/spreadsheetml/2006/main" count="474" uniqueCount="165">
  <si>
    <t>Metric</t>
  </si>
  <si>
    <t>Division</t>
  </si>
  <si>
    <t>Overall responsibility</t>
  </si>
  <si>
    <t>Definition</t>
  </si>
  <si>
    <t>Albury-Wodonga</t>
  </si>
  <si>
    <t>Bendigo</t>
  </si>
  <si>
    <t>Melbourne</t>
  </si>
  <si>
    <t>City</t>
  </si>
  <si>
    <t>Mildura</t>
  </si>
  <si>
    <t>Shepparton</t>
  </si>
  <si>
    <t>TOTAL</t>
  </si>
  <si>
    <t>Equivalent GRI Indicator</t>
  </si>
  <si>
    <t>Data source and calculation</t>
  </si>
  <si>
    <t>Evidence for verification</t>
  </si>
  <si>
    <t>Data collection responsibility</t>
  </si>
  <si>
    <t>Position</t>
  </si>
  <si>
    <t>Data</t>
  </si>
  <si>
    <t>N/A</t>
  </si>
  <si>
    <t>Gross Floor Area (GFA)</t>
  </si>
  <si>
    <t>Infrastructure and Operations</t>
  </si>
  <si>
    <t>Draftsperson</t>
  </si>
  <si>
    <t>Executive Director, Infrastructure and Operations</t>
  </si>
  <si>
    <t>Indicator</t>
  </si>
  <si>
    <t>Other emissions to air</t>
  </si>
  <si>
    <t>Stationary fuel use</t>
  </si>
  <si>
    <t>EN20 – NO, SO, and other significant air emissions by type and weight</t>
  </si>
  <si>
    <t>Carbon monoxide (CO)</t>
  </si>
  <si>
    <r>
      <t>Oxides of nitrogen (NO</t>
    </r>
    <r>
      <rPr>
        <vertAlign val="subscript"/>
        <sz val="11"/>
        <color indexed="8"/>
        <rFont val="Calibri"/>
        <family val="2"/>
      </rPr>
      <t>x</t>
    </r>
    <r>
      <rPr>
        <sz val="11"/>
        <color theme="1"/>
        <rFont val="Calibri"/>
        <family val="2"/>
        <scheme val="minor"/>
      </rPr>
      <t>)</t>
    </r>
  </si>
  <si>
    <t>Volatile organic compounds (VOCs)</t>
  </si>
  <si>
    <t>Particulate matter</t>
  </si>
  <si>
    <t>2008-09</t>
  </si>
  <si>
    <t>2009-10</t>
  </si>
  <si>
    <t>2010-11</t>
  </si>
  <si>
    <t>Natural gas use</t>
  </si>
  <si>
    <t xml:space="preserve">EN16 - Total direct and indirect greenhouse gas emissions by weight. </t>
  </si>
  <si>
    <t>Bendigo Residential Services</t>
  </si>
  <si>
    <t>Beechworth</t>
  </si>
  <si>
    <t>Stationary Petrol</t>
  </si>
  <si>
    <t>Stationary Diesel</t>
  </si>
  <si>
    <t>Stationary LPG</t>
  </si>
  <si>
    <t>2009 (MJ)</t>
  </si>
  <si>
    <t>2010 (MJ)</t>
  </si>
  <si>
    <t>2011 (MJ)</t>
  </si>
  <si>
    <t>2009 (L)</t>
  </si>
  <si>
    <t>2010 (L)</t>
  </si>
  <si>
    <t>2011 (L)</t>
  </si>
  <si>
    <t>2009 (kg)</t>
  </si>
  <si>
    <t>2010 (kg)</t>
  </si>
  <si>
    <t>2011 (kg)</t>
  </si>
  <si>
    <r>
      <t xml:space="preserve">Retain a copy of the </t>
    </r>
    <r>
      <rPr>
        <i/>
        <sz val="11"/>
        <color indexed="8"/>
        <rFont val="Calibri"/>
        <family val="2"/>
      </rPr>
      <t>Energy Database</t>
    </r>
    <r>
      <rPr>
        <sz val="11"/>
        <color theme="1"/>
        <rFont val="Calibri"/>
        <family val="2"/>
        <scheme val="minor"/>
      </rPr>
      <t xml:space="preserve"> that reflects the figures outlined below. </t>
    </r>
  </si>
  <si>
    <t xml:space="preserve">   • Cogeneration plant electricity production</t>
  </si>
  <si>
    <t xml:space="preserve">   • Cogeneration plant electricity exports</t>
  </si>
  <si>
    <t>data N/A</t>
  </si>
  <si>
    <t>Kilograms (kg)</t>
  </si>
  <si>
    <t>Domestic mail</t>
  </si>
  <si>
    <t xml:space="preserve">Retain a copy of the finance spreadsheet showing the $AUD spent during the calendar year. The amount should reflect the figures outlined below. </t>
  </si>
  <si>
    <t>Litres (L)</t>
  </si>
  <si>
    <r>
      <t>SF</t>
    </r>
    <r>
      <rPr>
        <b/>
        <vertAlign val="subscript"/>
        <sz val="20"/>
        <color indexed="8"/>
        <rFont val="Helvetica"/>
        <family val="2"/>
      </rPr>
      <t>6</t>
    </r>
    <r>
      <rPr>
        <b/>
        <sz val="20"/>
        <color indexed="8"/>
        <rFont val="Helvetica"/>
        <family val="2"/>
      </rPr>
      <t xml:space="preserve"> gas</t>
    </r>
  </si>
  <si>
    <r>
      <t>SF</t>
    </r>
    <r>
      <rPr>
        <vertAlign val="subscript"/>
        <sz val="11"/>
        <color indexed="8"/>
        <rFont val="Calibri"/>
        <family val="2"/>
      </rPr>
      <t>6</t>
    </r>
    <r>
      <rPr>
        <sz val="11"/>
        <color theme="1"/>
        <rFont val="Calibri"/>
        <family val="2"/>
        <scheme val="minor"/>
      </rPr>
      <t xml:space="preserve"> gas</t>
    </r>
  </si>
  <si>
    <t>Cogeneration plant electricity production, use and exports</t>
  </si>
  <si>
    <t>$AUD spend</t>
  </si>
  <si>
    <t>Megajoules (MJ)</t>
  </si>
  <si>
    <r>
      <t>'SF</t>
    </r>
    <r>
      <rPr>
        <vertAlign val="subscript"/>
        <sz val="11"/>
        <color indexed="8"/>
        <rFont val="Calibri"/>
        <family val="2"/>
      </rPr>
      <t>6</t>
    </r>
    <r>
      <rPr>
        <sz val="11"/>
        <color theme="1"/>
        <rFont val="Calibri"/>
        <family val="2"/>
        <scheme val="minor"/>
      </rPr>
      <t xml:space="preserve"> gas' is defined as the total weight of SF</t>
    </r>
    <r>
      <rPr>
        <vertAlign val="subscript"/>
        <sz val="11"/>
        <color indexed="8"/>
        <rFont val="Calibri"/>
        <family val="2"/>
      </rPr>
      <t>6</t>
    </r>
    <r>
      <rPr>
        <sz val="11"/>
        <color theme="1"/>
        <rFont val="Calibri"/>
        <family val="2"/>
        <scheme val="minor"/>
      </rPr>
      <t xml:space="preserve"> gas stock used in transmission switch gear located on the Melbourne campus.  SF</t>
    </r>
    <r>
      <rPr>
        <vertAlign val="subscript"/>
        <sz val="11"/>
        <color indexed="8"/>
        <rFont val="Calibri"/>
        <family val="2"/>
      </rPr>
      <t>6</t>
    </r>
    <r>
      <rPr>
        <sz val="11"/>
        <color theme="1"/>
        <rFont val="Calibri"/>
        <family val="2"/>
        <scheme val="minor"/>
      </rPr>
      <t xml:space="preserve"> gas is reported in kilograms (kg)
</t>
    </r>
  </si>
  <si>
    <r>
      <t xml:space="preserve">Retain a copy of the </t>
    </r>
    <r>
      <rPr>
        <i/>
        <sz val="11"/>
        <color indexed="8"/>
        <rFont val="Calibri"/>
        <family val="2"/>
      </rPr>
      <t>Energy Database</t>
    </r>
    <r>
      <rPr>
        <sz val="11"/>
        <color theme="1"/>
        <rFont val="Calibri"/>
        <family val="2"/>
        <scheme val="minor"/>
      </rPr>
      <t xml:space="preserve"> that reflects the figures outlined below. </t>
    </r>
  </si>
  <si>
    <t>Kilowatt hour (kWh)</t>
  </si>
  <si>
    <t>Total electricity (kWh)</t>
  </si>
  <si>
    <t>GreenPower purchases (included in totals)</t>
  </si>
  <si>
    <t>Grid Electricity and GreenPower</t>
  </si>
  <si>
    <r>
      <t xml:space="preserve">Retain a copy of the </t>
    </r>
    <r>
      <rPr>
        <i/>
        <sz val="11"/>
        <color indexed="8"/>
        <rFont val="Calibri"/>
        <family val="2"/>
      </rPr>
      <t>Energy Database and 2011 EREP document</t>
    </r>
    <r>
      <rPr>
        <sz val="11"/>
        <color theme="1"/>
        <rFont val="Calibri"/>
        <family val="2"/>
        <scheme val="minor"/>
      </rPr>
      <t xml:space="preserve"> that reflects the figures outlined below. </t>
    </r>
  </si>
  <si>
    <t xml:space="preserve">Retain a copy of the Energy Database and EREP document that reflects the figures outlined below. </t>
  </si>
  <si>
    <t xml:space="preserve">Retain a copy of the audits or spreadsheets containing results of the building audits. </t>
  </si>
  <si>
    <t xml:space="preserve">EN3 - Direct energy consumption by primary energy source. 
EN5 - Energy saved due to conservation and efficiency improvements. 
EN6 - Initiatives to provide energy-efficient or renewable energy based products and services, and reductions in energy requirements as a result of these initiatives. 
EN16 - Total direct and indirect greenhouse gas emissions by weight. 
EN18 - Initiatives to reduce greenhouse gas emissions and reductions achieved.
</t>
  </si>
  <si>
    <t xml:space="preserve">EN4 - Indirect energy consumption by primary energy source. 
EN5 - Energy saved due to conservation and efficiency improvements.
EN6 - Initiatives to provide energy-efficient or renewable energy based products and services, and reductions in energy requirements as a result of these initiatives. 
EN7 - Initiatives to reduce indirect energy consumption and reductions achieved.
EN16 - Total direct and indirect greenhouse gas emissions by weight. 
EN18 - Initiatives to reduce greenhouse gas emissions and reductions achieved. 
</t>
  </si>
  <si>
    <r>
      <t>Gross Floor Area (GFA) m</t>
    </r>
    <r>
      <rPr>
        <vertAlign val="superscript"/>
        <sz val="11"/>
        <color indexed="8"/>
        <rFont val="Calibri"/>
        <family val="2"/>
      </rPr>
      <t>2</t>
    </r>
  </si>
  <si>
    <r>
      <t>A number of sustainability KPIs are normalised using a per GFA metric. GFA is the floor area of buildings, including the internal walls, external walls and hallways. GFA is represented in metres squared (m</t>
    </r>
    <r>
      <rPr>
        <vertAlign val="superscript"/>
        <sz val="11"/>
        <color indexed="8"/>
        <rFont val="Calibri"/>
        <family val="2"/>
      </rPr>
      <t>2</t>
    </r>
    <r>
      <rPr>
        <sz val="11"/>
        <color theme="1"/>
        <rFont val="Calibri"/>
        <family val="2"/>
        <scheme val="minor"/>
      </rPr>
      <t xml:space="preserve">) and provided to one decimal place accuracy. Total GFA should include GFA data from the Albury-Wodonga, Bendigo, Melbourne, City, Mildura and Shepparton campuses. It should be noted that Shepparton is included in 2011 total GFA due to the building becoming operational data in late 2010. Shepparton GFA data is not included for 2009 and 2010. 
</t>
    </r>
  </si>
  <si>
    <t xml:space="preserve">'Stationary fuel use' is defined as quantity of petrol, diesel and LPG used in stationary equipment on campuses under the University's operational control. These campuses include Albury-Wodonga, Bendigo (including Bendigo campus and Bendigo Residential Services), Melbourne, City, Mildura and Shepparton. 'Stationary fuel use' is reported as total litres (L) for each campus. </t>
  </si>
  <si>
    <t xml:space="preserve">EN3 - Direct energy consumption by primary energy source. 
EN16 - Total direct and indirect greenhouse gas emissions by weight. 
EN18 - Initiatives to reduce greenhouse gas emissions and reductions achieved. 
</t>
  </si>
  <si>
    <t xml:space="preserve">EN16 - Total direct and indirect greenhouse gas emissions by weight. 
EN18 - Initiatives to reduce greenhouse gas emissions and reductions achieved. </t>
  </si>
  <si>
    <t xml:space="preserve">   • Building electricity use sourced from the cogeneration plant</t>
  </si>
  <si>
    <r>
      <t>‘Other emissions to air’ includes the five most significant air emissions from the Melbourne campus’ cogeneration plant. According to the previous two National Pollution Inventory (NPI) submissions, these include:
• Carbon monoxide (CO)
• Oxides of nitrogen  (NOx)
• Sulphur dioxide (SO</t>
    </r>
    <r>
      <rPr>
        <vertAlign val="subscript"/>
        <sz val="11"/>
        <color indexed="8"/>
        <rFont val="Calibri"/>
        <family val="2"/>
      </rPr>
      <t>2</t>
    </r>
    <r>
      <rPr>
        <sz val="11"/>
        <color theme="1"/>
        <rFont val="Calibri"/>
        <family val="2"/>
        <scheme val="minor"/>
      </rPr>
      <t xml:space="preserve">)
• Volatile organic compounds (VOCs)
• Particulate matter
</t>
    </r>
  </si>
  <si>
    <t xml:space="preserve">Cogeneration plant electricity production' is defined as the total electricity produced by the cogeneration plant located on the Melbourne campus. 
'Cogeneration plant electricity exports' is defined as the total electricity exported to other organisations that sit outside of the University's operational control. 'Building electricity use sourced from the cogeneration plant' is defined as quantity of electricity consumed by Melbourne campus buildings that is supplied by the Cogeneration Plant. Cogeneration plant production, exports and use are reported as total kWh for the Melbourne campus.
</t>
  </si>
  <si>
    <r>
      <t xml:space="preserve">Cogeneration Plant electricity production' is the amount of electricity (in kWh) produced by the cogeneration plant. This data should be sourced directly from the </t>
    </r>
    <r>
      <rPr>
        <i/>
        <sz val="11"/>
        <color indexed="8"/>
        <rFont val="Calibri"/>
        <family val="2"/>
      </rPr>
      <t xml:space="preserve">Energy Database </t>
    </r>
    <r>
      <rPr>
        <sz val="11"/>
        <color theme="1"/>
        <rFont val="Calibri"/>
        <family val="2"/>
        <scheme val="minor"/>
      </rPr>
      <t xml:space="preserve">managed by Infrastructure and Operations. 'Cogeneration Plant electricity exports' is the amount of electricity exported to other organisations. This data can also be sourced directly from the Energy Database managed by Infrastructure and Operations.  'Building electricity use sourced from the cogeneration plant'  is the electricity generated by the cogeneration plant and used by the Melbourne campus buildings. It is determined automatically by subtracting electricity exports from electricity production. All kWh data should be rounded to the nearest 2 decimal place. </t>
    </r>
  </si>
  <si>
    <t xml:space="preserve">Grid electricity' is defined as quantity of grid electricity use on campuses under the University's operational control. These campuses include Albury-Wodonga, Bendigo (Bendigo campus and Bendigo Residential Services), Melbourne, City, Mildura and Shepparton. A proportion of 'Grid electricity' is purchased as GreenPower (electricity from renewable resources) for specific accounts. GreenPower (kWh) is included in the total grid electricity amounts. 'Grid electricity' and 'GreenPower' is reported as total kWh for each campus. </t>
  </si>
  <si>
    <r>
      <t>SF</t>
    </r>
    <r>
      <rPr>
        <vertAlign val="subscript"/>
        <sz val="11"/>
        <color indexed="8"/>
        <rFont val="Calibri"/>
        <family val="2"/>
      </rPr>
      <t>6</t>
    </r>
    <r>
      <rPr>
        <sz val="11"/>
        <color theme="1"/>
        <rFont val="Calibri"/>
        <family val="2"/>
        <scheme val="minor"/>
      </rPr>
      <t xml:space="preserve"> gas' data (in kg) should be sourced directly from the </t>
    </r>
    <r>
      <rPr>
        <i/>
        <sz val="11"/>
        <color indexed="8"/>
        <rFont val="Calibri"/>
        <family val="2"/>
      </rPr>
      <t>Energy Database</t>
    </r>
    <r>
      <rPr>
        <sz val="11"/>
        <color theme="1"/>
        <rFont val="Calibri"/>
        <family val="2"/>
        <scheme val="minor"/>
      </rPr>
      <t xml:space="preserve"> managed by Infrastructure and Operations. 
In the data entry cells below, the total gas stock should be entered. Data should be rounded to the nearest 3 decimal places. </t>
    </r>
  </si>
  <si>
    <t>Environmental Operations Officer</t>
  </si>
  <si>
    <t xml:space="preserve">GFA' should be sourced from the most previous building audits undertaken for building on La Trobe University campuses. Any assumption made should be outlined in 2011 narrative section below. </t>
  </si>
  <si>
    <r>
      <t>Sulphur dioxide (SO</t>
    </r>
    <r>
      <rPr>
        <vertAlign val="subscript"/>
        <sz val="11"/>
        <color indexed="8"/>
        <rFont val="Calibri"/>
        <family val="2"/>
      </rPr>
      <t>2</t>
    </r>
    <r>
      <rPr>
        <sz val="11"/>
        <color theme="1"/>
        <rFont val="Calibri"/>
        <family val="2"/>
        <scheme val="minor"/>
      </rPr>
      <t>)</t>
    </r>
  </si>
  <si>
    <t>Grid electricity and GreenPower</t>
  </si>
  <si>
    <t xml:space="preserve">Natural gas use' is defined as quantity of natural gas use at campuses under the University's operational control. These campuses include Albury-Wodonga, Bendigo (including Bendigo campus and Bendigo Residential Services), Melbourne, City, Mildura and Shepparton. 
'Natural gas use' is reported as total megajoules (MJ) for each campus. </t>
  </si>
  <si>
    <t>Wodonga</t>
  </si>
  <si>
    <t>DOMESTIC</t>
  </si>
  <si>
    <t>INTERNATIONAL</t>
  </si>
  <si>
    <t>2011 (kwh)</t>
  </si>
  <si>
    <t>2010 (kwh)</t>
  </si>
  <si>
    <t>2009 (kwh)</t>
  </si>
  <si>
    <t>2011 (kWh)</t>
  </si>
  <si>
    <t>2010 (kWh)</t>
  </si>
  <si>
    <t>2009 (kWh)</t>
  </si>
  <si>
    <t>2009 (GJ)</t>
  </si>
  <si>
    <t>2010 (GJ)</t>
  </si>
  <si>
    <t>2011 (GJ)</t>
  </si>
  <si>
    <r>
      <t>Domestic mail' is defined the amount</t>
    </r>
    <r>
      <rPr>
        <sz val="11"/>
        <rFont val="Calibri"/>
        <family val="2"/>
        <scheme val="minor"/>
      </rPr>
      <t xml:space="preserve"> ($AUD) spent at the University mailroom at the Melbourne campus to distribute mail from the University to locations within Australia. </t>
    </r>
    <r>
      <rPr>
        <sz val="11"/>
        <rFont val="Calibri"/>
        <family val="2"/>
      </rPr>
      <t xml:space="preserve"> International mail costs are also tracked, but not currently included in scope three emissions due to the lack of suitable emissions factors.</t>
    </r>
  </si>
  <si>
    <t>Travel Management System</t>
  </si>
  <si>
    <t>National Travel Bendigo</t>
  </si>
  <si>
    <t>Navigator Travel Management</t>
  </si>
  <si>
    <t>Campus Travel</t>
  </si>
  <si>
    <t>STA Travel</t>
  </si>
  <si>
    <t>Long Haul &gt;3,700km</t>
  </si>
  <si>
    <t>Short Haul 500 - 3,700km</t>
  </si>
  <si>
    <t>Domestic &lt;500km</t>
  </si>
  <si>
    <t>2011 (km)</t>
  </si>
  <si>
    <t>2010 (km)</t>
  </si>
  <si>
    <t>2009 (km)</t>
  </si>
  <si>
    <t xml:space="preserve">Retain a copy of the Travel providers reports and the Travel Management System reports that reflect the numbers below. </t>
  </si>
  <si>
    <t>Currently data should be obtained from travel providers showing trips in legs/sections to sum the number of kilometres flown for each segment type (domestic &lt;500 km, short haul 500 - 3700km and long haul &gt;3700 km).</t>
  </si>
  <si>
    <t>Air Travel' is defined as the kilometres travelled by staff for business or research/academic purposes. Air Travel can be divided into international and domestic travel. The majority of international travel is booked through University travel providers including STA travel, Campus Travel, Navigator Travel Management and National Travel Bendigo. Both international and domestic travel can also be purchased on procurement credit cards which is logged in the Travel Management System.</t>
  </si>
  <si>
    <t xml:space="preserve">EN16 - Total direct and indirect greenhouse gas emissions by weight.
EN29 - Significant environmental impacts of transporting products and other goods and materials used for the organisations operations and transporting members of the workforce
</t>
  </si>
  <si>
    <t>Procurement and Business Services</t>
  </si>
  <si>
    <t>kilometres (km) travelled</t>
  </si>
  <si>
    <t>Air Travel</t>
  </si>
  <si>
    <t>Corporate credit card</t>
  </si>
  <si>
    <t>Cabcharge</t>
  </si>
  <si>
    <t>2011 ($)</t>
  </si>
  <si>
    <t>2010 ($)</t>
  </si>
  <si>
    <t>2009 ($)</t>
  </si>
  <si>
    <t xml:space="preserve">Retain a copy of the CabCharge and SAP reports that reflect the numbers below. </t>
  </si>
  <si>
    <r>
      <t xml:space="preserve">Taxi Travel' data should be sourced from Cabcharge reports generated from the Cabcharge system. $AUD data should also be sourced from the Purchasing Card Management System managed by Procurement and Business Services and filtering by taxi expenditure. </t>
    </r>
    <r>
      <rPr>
        <sz val="11"/>
        <rFont val="Calibri"/>
        <family val="2"/>
      </rPr>
      <t xml:space="preserve">In the data entry cells below, enter the Cabcharge and Corporate Credit Card amounts (in $AUD) for the calendar year.  Data should be rounded to the nearest 2 decimal places. </t>
    </r>
  </si>
  <si>
    <t xml:space="preserve">'Taxi Travel' is defined as the amount spent ($AUD) on taxi travel within Australia or overseas used by University staff for business or research/academic purposes. The majority of taxi travel is paid for using CabCharge vouchers which are processed through the Cabcharge system. However taxi travel is also purchased through faculty, division or private credit cards which are processed through the Purchasing Card Management System. </t>
  </si>
  <si>
    <t>Fleet Officer</t>
  </si>
  <si>
    <t>$AUD</t>
  </si>
  <si>
    <t>Taxi Travel</t>
  </si>
  <si>
    <t>Taxi travel</t>
  </si>
  <si>
    <t>Miscellaneous fuels</t>
  </si>
  <si>
    <t>Transport LPG</t>
  </si>
  <si>
    <t>Transport Diesel</t>
  </si>
  <si>
    <t>Transport Petrol</t>
  </si>
  <si>
    <t xml:space="preserve">Retain a copy of the Webfleet Report that reflects the numbers below. </t>
  </si>
  <si>
    <r>
      <t xml:space="preserve">'Transport fuel use' should be sourced directly from the </t>
    </r>
    <r>
      <rPr>
        <i/>
        <sz val="11"/>
        <color indexed="8"/>
        <rFont val="Calibri"/>
        <family val="2"/>
      </rPr>
      <t>Webfleet</t>
    </r>
    <r>
      <rPr>
        <sz val="11"/>
        <color theme="1"/>
        <rFont val="Calibri"/>
        <family val="2"/>
        <scheme val="minor"/>
      </rPr>
      <t xml:space="preserve"> system managed the Finance and Resources. In the data entry cells below, enter the amount (in litres) of fuel used at specific campuses. Miscellaneous fuels should also be included (fuel use not attributable to one campus).  Data should be rounded to the nearest 2 decimal place. </t>
    </r>
  </si>
  <si>
    <t xml:space="preserve">'Transport fuel use' is defined as quantity of petrol, diesel and LPG used in the University fleet, private vehicles for business purposes. The indicator also includes fuel purchased through university fuel cards. Fuel amounts are processed and accessed through the University's Webfleet system. It includes fuel use data from all Victoria campuses including Albury-Wodonga, Bendigo, Melbourne, City, Mildura and Shepparton. 'Transport fuel use' should also include 'miscellaneous fuels' which includes fuel amount that can not be allocated to a specific campus. </t>
  </si>
  <si>
    <t xml:space="preserve">EN3 - Direct energy consumption by primary energy source. 
EN5 - Energy saved due to conservation and efficiency improvements. 
EN16 - Total direct and indirect greenhouse gas emissions by weight. 
EN18 - Initiatives to reduce greenhouse gas emissions and reductions achieved.
</t>
  </si>
  <si>
    <t>Transport fuel use</t>
  </si>
  <si>
    <t xml:space="preserve"> -   </t>
  </si>
  <si>
    <t>2012 (L)</t>
  </si>
  <si>
    <t xml:space="preserve">                     -  </t>
  </si>
  <si>
    <t>Stationary fuel use' should be sourced directly from CarbonSystems managed by Infrastructure and Operations. 
In the data entry cells below, the total stationary fuel use for each campus should be entered (in litres) corresponding to each campus. If invoices for the calendar have not been received, data should be extrapolated within CarbonSystems. Data should be rounded to the nearest 2 decimal places.  Within the Narrative section below, stationary fuel saving initiatives and the savings achieve can be sourced from the most recent Environmental and Energy Reduction Plan (EREP).</t>
  </si>
  <si>
    <t>2012 (kwh)</t>
  </si>
  <si>
    <t>included with Bendigo</t>
  </si>
  <si>
    <t>Grid electricity' and 'GreenPower' should be sourced directly from CarbonSystems managed by Infrastructure and Operations. In the data entry cells below, the total grid electricity use and GreenPower purchases for each campus should be entered. The data should include the sum of all accounts for that particular campus. If invoices for the calendar have not been received, data should be extrapolated within CarbonSystems.  kWh data should be rounded to the nearest 2 decimal place.  Within the 2012 Narrative section below, electricity saving initiatives and the savings achieve can be sourced from the most recent Environmental and Energy Reduction Plan (EREP).</t>
  </si>
  <si>
    <t xml:space="preserve">                            -  </t>
  </si>
  <si>
    <t>2012 (MJ)</t>
  </si>
  <si>
    <t xml:space="preserve">Natural gas use' is defined as the natural gas that is used on the main Victorian campuses and distributed via a pipeline. 'Natural gas' data should be sourced directly from CarbonSystems managed by Infrastructure and Operations. 
In the data entry cells below, the total natural gas use for each campus should be entered (in MJ). The data should be the total of all accounts for that particular campus. If invoices for the calendar have not been received, data should be extrapolated within the Energy Database. 
MJ data should be rounded to the nearest 2 decimal place.  Within the Narrative section below, natural gas saving initiatives and the savings achieve can be sourced from the most recent Environmental and Energy Reduction Plan (EREP). </t>
  </si>
  <si>
    <t>2012 (kWh)</t>
  </si>
  <si>
    <t>Cogeneration Plant Natural Gas Usage</t>
  </si>
  <si>
    <t>Boilers Natural Gas Usage</t>
  </si>
  <si>
    <t>2012 (GJ)</t>
  </si>
  <si>
    <t>2012 (kg)</t>
  </si>
  <si>
    <t xml:space="preserve">Domestic mail' expenditure amounts should be sourced from the finance system used by the University mail room at the Melbourne campus, as well as data sourced from the regional campuses. Data should be presented at $AUD and rounded to the nearest cent.  </t>
  </si>
  <si>
    <t>2011-12</t>
  </si>
  <si>
    <t>The five most significant air emissions from the Melbourne campus’ cogeneration plant can be sourced from the National Pollution Inventory (NPI) report. For the purposes of Sustainability Reporting, the previous financial year data will be used. For example,  2010-11 NPI data was used for the 2011 Sustainability Report.</t>
  </si>
  <si>
    <t xml:space="preserve">Retain an electronic copy of the 2011-12 NPI Report for verification purposes. </t>
  </si>
  <si>
    <t>2012 ($)</t>
  </si>
  <si>
    <t xml:space="preserve">Contracts, Systems &amp; Logistics Manager </t>
  </si>
  <si>
    <t>Director, Corporate Finance</t>
  </si>
  <si>
    <t>Category Contract Officer - Travel and Media</t>
  </si>
  <si>
    <t>2012 (km)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</si>
</sst>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Red]\-&quot;$&quot;#,##0.00"/>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0_ ;\-#,##0\ "/>
    <numFmt numFmtId="168" formatCode="#,##0.0_ ;\-#,##0.0\ "/>
    <numFmt numFmtId="169" formatCode="_(* #,##0.00_);_(* \(#,##0.00\);_(* &quot;-&quot;??_);_(@_)"/>
  </numFmts>
  <fonts count="16" x14ac:knownFonts="1">
    <font>
      <sz val="11"/>
      <color theme="1"/>
      <name val="Calibri"/>
      <family val="2"/>
      <scheme val="minor"/>
    </font>
    <font>
      <vertAlign val="superscript"/>
      <sz val="11"/>
      <color indexed="8"/>
      <name val="Calibri"/>
      <family val="2"/>
    </font>
    <font>
      <vertAlign val="subscript"/>
      <sz val="11"/>
      <color indexed="8"/>
      <name val="Calibri"/>
      <family val="2"/>
    </font>
    <font>
      <i/>
      <sz val="11"/>
      <color indexed="8"/>
      <name val="Calibri"/>
      <family val="2"/>
    </font>
    <font>
      <b/>
      <sz val="20"/>
      <color indexed="8"/>
      <name val="Helvetica"/>
      <family val="2"/>
    </font>
    <font>
      <b/>
      <vertAlign val="subscript"/>
      <sz val="20"/>
      <color indexed="8"/>
      <name val="Helvetica"/>
      <family val="2"/>
    </font>
    <font>
      <sz val="11"/>
      <color theme="1"/>
      <name val="Calibri"/>
      <family val="2"/>
      <scheme val="minor"/>
    </font>
    <font>
      <b/>
      <sz val="11"/>
      <color theme="1"/>
      <name val="Calibri"/>
      <family val="2"/>
      <scheme val="minor"/>
    </font>
    <font>
      <sz val="11"/>
      <color rgb="FFFF0000"/>
      <name val="Calibri"/>
      <family val="2"/>
      <scheme val="minor"/>
    </font>
    <font>
      <b/>
      <sz val="20"/>
      <color theme="1"/>
      <name val="Helvetica"/>
      <family val="2"/>
    </font>
    <font>
      <b/>
      <sz val="11"/>
      <name val="Calibri"/>
      <family val="2"/>
      <scheme val="minor"/>
    </font>
    <font>
      <sz val="11"/>
      <name val="Calibri"/>
      <family val="2"/>
      <scheme val="minor"/>
    </font>
    <font>
      <sz val="11"/>
      <color theme="0" tint="-0.499984740745262"/>
      <name val="Calibri"/>
      <family val="2"/>
      <scheme val="minor"/>
    </font>
    <font>
      <sz val="11"/>
      <name val="Calibri"/>
      <family val="2"/>
    </font>
    <font>
      <sz val="10"/>
      <name val="Arial"/>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5">
    <xf numFmtId="0" fontId="0" fillId="0" borderId="0"/>
    <xf numFmtId="43"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169" fontId="14" fillId="0" borderId="0" applyFont="0" applyFill="0" applyBorder="0" applyAlignment="0" applyProtection="0"/>
  </cellStyleXfs>
  <cellXfs count="195">
    <xf numFmtId="0" fontId="0" fillId="0" borderId="0" xfId="0"/>
    <xf numFmtId="0" fontId="0" fillId="2" borderId="0" xfId="0" applyFill="1"/>
    <xf numFmtId="0" fontId="9" fillId="2" borderId="1" xfId="0" applyFont="1" applyFill="1" applyBorder="1"/>
    <xf numFmtId="0" fontId="0" fillId="2" borderId="2" xfId="0" applyFill="1" applyBorder="1"/>
    <xf numFmtId="0" fontId="0" fillId="2" borderId="3" xfId="0" applyFill="1" applyBorder="1"/>
    <xf numFmtId="0" fontId="0" fillId="2" borderId="0" xfId="0" applyFill="1" applyBorder="1"/>
    <xf numFmtId="0" fontId="0" fillId="2" borderId="4" xfId="0" applyFill="1" applyBorder="1"/>
    <xf numFmtId="0" fontId="0" fillId="2" borderId="5" xfId="0" applyFill="1" applyBorder="1"/>
    <xf numFmtId="0" fontId="7" fillId="2" borderId="0" xfId="0" applyFont="1" applyFill="1" applyBorder="1"/>
    <xf numFmtId="0" fontId="0" fillId="2" borderId="6" xfId="0" applyFill="1" applyBorder="1"/>
    <xf numFmtId="0" fontId="0" fillId="2" borderId="7" xfId="0" applyFill="1" applyBorder="1"/>
    <xf numFmtId="0" fontId="0" fillId="2" borderId="8" xfId="0" applyFill="1" applyBorder="1"/>
    <xf numFmtId="0" fontId="10" fillId="3" borderId="9" xfId="0" applyFont="1" applyFill="1" applyBorder="1"/>
    <xf numFmtId="0" fontId="7" fillId="2" borderId="9" xfId="0" applyFont="1" applyFill="1" applyBorder="1"/>
    <xf numFmtId="0" fontId="7" fillId="3" borderId="9" xfId="0" applyFont="1"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7" fillId="3" borderId="15" xfId="0" applyFont="1" applyFill="1" applyBorder="1"/>
    <xf numFmtId="0" fontId="0" fillId="3" borderId="16" xfId="0" applyFill="1" applyBorder="1"/>
    <xf numFmtId="0" fontId="0" fillId="3" borderId="17" xfId="0" applyFill="1" applyBorder="1"/>
    <xf numFmtId="0" fontId="0" fillId="2" borderId="9" xfId="0" applyFill="1" applyBorder="1"/>
    <xf numFmtId="0" fontId="7" fillId="3" borderId="10" xfId="0" applyFont="1" applyFill="1" applyBorder="1"/>
    <xf numFmtId="0" fontId="7" fillId="3" borderId="19" xfId="0" applyFont="1" applyFill="1" applyBorder="1"/>
    <xf numFmtId="0" fontId="0" fillId="2" borderId="20" xfId="0" applyFill="1" applyBorder="1"/>
    <xf numFmtId="0" fontId="10" fillId="3" borderId="10" xfId="0" applyFont="1" applyFill="1" applyBorder="1"/>
    <xf numFmtId="0" fontId="7" fillId="3" borderId="12" xfId="0" applyFont="1" applyFill="1" applyBorder="1"/>
    <xf numFmtId="164" fontId="6" fillId="2" borderId="9" xfId="1" applyNumberFormat="1" applyFont="1" applyFill="1" applyBorder="1"/>
    <xf numFmtId="164" fontId="7" fillId="2" borderId="9" xfId="0" applyNumberFormat="1" applyFont="1" applyFill="1" applyBorder="1"/>
    <xf numFmtId="0" fontId="7" fillId="3" borderId="12" xfId="0" applyFont="1" applyFill="1" applyBorder="1" applyAlignment="1">
      <alignment horizontal="right"/>
    </xf>
    <xf numFmtId="0" fontId="7" fillId="3" borderId="9" xfId="0" applyFont="1" applyFill="1" applyBorder="1" applyAlignment="1">
      <alignment horizontal="right"/>
    </xf>
    <xf numFmtId="165" fontId="6" fillId="2" borderId="9" xfId="1" applyNumberFormat="1" applyFont="1" applyFill="1" applyBorder="1"/>
    <xf numFmtId="0" fontId="10" fillId="3" borderId="9" xfId="0" applyFont="1" applyFill="1" applyBorder="1" applyAlignment="1">
      <alignment vertical="top"/>
    </xf>
    <xf numFmtId="0" fontId="10" fillId="3" borderId="10" xfId="0" applyFont="1" applyFill="1" applyBorder="1" applyAlignment="1">
      <alignment vertical="top"/>
    </xf>
    <xf numFmtId="0" fontId="0" fillId="2" borderId="0" xfId="0" applyFill="1" applyBorder="1" applyAlignment="1">
      <alignment wrapText="1"/>
    </xf>
    <xf numFmtId="0" fontId="0" fillId="2" borderId="0" xfId="0" applyFill="1" applyBorder="1" applyAlignment="1">
      <alignment vertical="top" wrapText="1"/>
    </xf>
    <xf numFmtId="0" fontId="7" fillId="2" borderId="7" xfId="0" applyFont="1" applyFill="1" applyBorder="1"/>
    <xf numFmtId="165" fontId="7" fillId="2" borderId="7" xfId="0" applyNumberFormat="1" applyFont="1" applyFill="1" applyBorder="1"/>
    <xf numFmtId="164" fontId="7" fillId="2" borderId="7" xfId="0" applyNumberFormat="1" applyFont="1" applyFill="1" applyBorder="1"/>
    <xf numFmtId="43" fontId="6" fillId="2" borderId="9" xfId="1" applyNumberFormat="1" applyFont="1" applyFill="1" applyBorder="1"/>
    <xf numFmtId="43" fontId="7" fillId="2" borderId="9" xfId="0" applyNumberFormat="1" applyFont="1" applyFill="1" applyBorder="1"/>
    <xf numFmtId="43" fontId="7" fillId="3" borderId="9" xfId="0" applyNumberFormat="1" applyFont="1" applyFill="1" applyBorder="1"/>
    <xf numFmtId="0" fontId="7" fillId="2" borderId="0" xfId="0" applyFont="1" applyFill="1" applyBorder="1" applyAlignment="1"/>
    <xf numFmtId="166" fontId="6" fillId="2" borderId="9" xfId="1" applyNumberFormat="1" applyFont="1" applyFill="1" applyBorder="1"/>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165" fontId="6" fillId="2" borderId="0" xfId="1" applyNumberFormat="1" applyFont="1" applyFill="1" applyBorder="1"/>
    <xf numFmtId="164" fontId="7" fillId="2" borderId="0" xfId="1" applyNumberFormat="1" applyFont="1" applyFill="1" applyBorder="1"/>
    <xf numFmtId="0" fontId="0" fillId="3" borderId="9" xfId="0" applyFill="1" applyBorder="1"/>
    <xf numFmtId="43" fontId="6" fillId="3" borderId="9" xfId="1" applyNumberFormat="1" applyFont="1" applyFill="1" applyBorder="1"/>
    <xf numFmtId="164" fontId="6" fillId="3" borderId="9" xfId="1" applyNumberFormat="1" applyFont="1" applyFill="1" applyBorder="1"/>
    <xf numFmtId="43" fontId="6" fillId="2" borderId="9" xfId="1" applyNumberFormat="1" applyFont="1" applyFill="1" applyBorder="1" applyAlignment="1">
      <alignment horizontal="right"/>
    </xf>
    <xf numFmtId="0" fontId="8" fillId="2" borderId="0" xfId="0" applyFont="1" applyFill="1"/>
    <xf numFmtId="0" fontId="8" fillId="2" borderId="0" xfId="0" applyFont="1" applyFill="1" applyBorder="1"/>
    <xf numFmtId="0" fontId="0" fillId="2" borderId="9" xfId="0" applyFill="1" applyBorder="1" applyAlignment="1">
      <alignment wrapText="1"/>
    </xf>
    <xf numFmtId="0" fontId="0" fillId="2" borderId="9" xfId="0" applyFill="1" applyBorder="1"/>
    <xf numFmtId="14" fontId="0" fillId="2" borderId="0" xfId="0" applyNumberFormat="1" applyFill="1" applyBorder="1"/>
    <xf numFmtId="0" fontId="9" fillId="2" borderId="5" xfId="0" applyFont="1" applyFill="1" applyBorder="1"/>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164" fontId="6" fillId="2" borderId="9" xfId="1" applyNumberFormat="1" applyFont="1" applyFill="1" applyBorder="1" applyProtection="1">
      <protection locked="0"/>
    </xf>
    <xf numFmtId="44" fontId="0" fillId="0" borderId="9" xfId="3" applyFont="1" applyBorder="1"/>
    <xf numFmtId="44" fontId="7" fillId="0" borderId="9" xfId="0" applyNumberFormat="1" applyFont="1" applyBorder="1"/>
    <xf numFmtId="43" fontId="7" fillId="2" borderId="9" xfId="0" applyNumberFormat="1" applyFont="1" applyFill="1" applyBorder="1" applyAlignment="1">
      <alignment horizontal="right"/>
    </xf>
    <xf numFmtId="43" fontId="7" fillId="3" borderId="9" xfId="0" applyNumberFormat="1" applyFont="1" applyFill="1" applyBorder="1" applyAlignment="1">
      <alignment horizontal="right"/>
    </xf>
    <xf numFmtId="43" fontId="6" fillId="2" borderId="9" xfId="1" applyNumberFormat="1" applyFont="1" applyFill="1" applyBorder="1" applyProtection="1">
      <protection locked="0"/>
    </xf>
    <xf numFmtId="43" fontId="6" fillId="2" borderId="9" xfId="1" applyNumberFormat="1" applyFont="1" applyFill="1" applyBorder="1" applyAlignment="1" applyProtection="1">
      <alignment horizontal="right"/>
      <protection locked="0"/>
    </xf>
    <xf numFmtId="165" fontId="6" fillId="2" borderId="9" xfId="1" applyNumberFormat="1" applyFont="1" applyFill="1" applyBorder="1" applyProtection="1">
      <protection locked="0"/>
    </xf>
    <xf numFmtId="167" fontId="6" fillId="2" borderId="9" xfId="1" applyNumberFormat="1" applyFont="1" applyFill="1" applyBorder="1" applyProtection="1">
      <protection locked="0"/>
    </xf>
    <xf numFmtId="168" fontId="6" fillId="2" borderId="9" xfId="1" applyNumberFormat="1" applyFont="1" applyFill="1" applyBorder="1" applyAlignment="1" applyProtection="1">
      <alignment wrapText="1"/>
      <protection locked="0"/>
    </xf>
    <xf numFmtId="43" fontId="6" fillId="2" borderId="9" xfId="1" applyFont="1" applyFill="1" applyBorder="1" applyProtection="1">
      <protection locked="0"/>
    </xf>
    <xf numFmtId="43" fontId="0" fillId="2" borderId="9" xfId="0" applyNumberFormat="1" applyFill="1" applyBorder="1"/>
    <xf numFmtId="164" fontId="6" fillId="2" borderId="10" xfId="1" applyNumberFormat="1" applyFont="1" applyFill="1" applyBorder="1" applyProtection="1">
      <protection locked="0"/>
    </xf>
    <xf numFmtId="165" fontId="6" fillId="2" borderId="10" xfId="1" applyNumberFormat="1" applyFont="1" applyFill="1" applyBorder="1" applyProtection="1">
      <protection locked="0"/>
    </xf>
    <xf numFmtId="43" fontId="7" fillId="2" borderId="10" xfId="0" applyNumberFormat="1" applyFont="1" applyFill="1" applyBorder="1"/>
    <xf numFmtId="0" fontId="7" fillId="2" borderId="12" xfId="0" applyFont="1" applyFill="1" applyBorder="1"/>
    <xf numFmtId="164" fontId="0" fillId="2" borderId="16" xfId="0" applyNumberFormat="1" applyFill="1" applyBorder="1"/>
    <xf numFmtId="164" fontId="6" fillId="2" borderId="16" xfId="1" applyNumberFormat="1" applyFont="1" applyFill="1" applyBorder="1" applyProtection="1">
      <protection locked="0"/>
    </xf>
    <xf numFmtId="165" fontId="6" fillId="2" borderId="16" xfId="1" applyNumberFormat="1" applyFont="1" applyFill="1" applyBorder="1" applyProtection="1">
      <protection locked="0"/>
    </xf>
    <xf numFmtId="0" fontId="0" fillId="2" borderId="0" xfId="0" applyFill="1"/>
    <xf numFmtId="0" fontId="0" fillId="2" borderId="0"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7" fillId="3" borderId="9" xfId="0" applyFont="1" applyFill="1" applyBorder="1"/>
    <xf numFmtId="0" fontId="7" fillId="2" borderId="7" xfId="0" applyFont="1" applyFill="1" applyBorder="1"/>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43" fontId="7" fillId="2" borderId="0" xfId="0" applyNumberFormat="1" applyFont="1" applyFill="1" applyBorder="1"/>
    <xf numFmtId="43" fontId="6" fillId="2" borderId="0" xfId="1" applyNumberFormat="1" applyFont="1" applyFill="1" applyBorder="1"/>
    <xf numFmtId="43" fontId="12" fillId="2" borderId="0" xfId="4" applyNumberFormat="1" applyFont="1" applyFill="1" applyBorder="1" applyAlignment="1">
      <alignment horizontal="right"/>
    </xf>
    <xf numFmtId="43" fontId="12" fillId="2" borderId="9" xfId="1" applyNumberFormat="1" applyFont="1" applyFill="1" applyBorder="1" applyAlignment="1">
      <alignment horizontal="right"/>
    </xf>
    <xf numFmtId="9" fontId="0" fillId="2" borderId="0" xfId="2" applyFont="1" applyFill="1"/>
    <xf numFmtId="9" fontId="0" fillId="2" borderId="0" xfId="2" applyFont="1" applyFill="1" applyBorder="1"/>
    <xf numFmtId="43" fontId="6" fillId="2" borderId="0" xfId="4" applyNumberFormat="1" applyFont="1" applyFill="1" applyBorder="1"/>
    <xf numFmtId="43" fontId="11" fillId="2" borderId="0" xfId="4" applyNumberFormat="1" applyFont="1" applyFill="1" applyBorder="1"/>
    <xf numFmtId="43" fontId="11" fillId="2" borderId="9" xfId="1" applyNumberFormat="1" applyFont="1" applyFill="1" applyBorder="1" applyAlignment="1">
      <alignment horizontal="right"/>
    </xf>
    <xf numFmtId="0" fontId="0" fillId="2" borderId="0" xfId="0" applyFont="1" applyFill="1" applyBorder="1"/>
    <xf numFmtId="0" fontId="0" fillId="2" borderId="9" xfId="0" applyFont="1" applyFill="1" applyBorder="1"/>
    <xf numFmtId="0" fontId="7" fillId="2" borderId="0" xfId="0" applyFont="1" applyFill="1" applyBorder="1" applyAlignment="1">
      <alignment horizontal="right"/>
    </xf>
    <xf numFmtId="0" fontId="0" fillId="2" borderId="0" xfId="0" applyFill="1" applyBorder="1" applyAlignment="1"/>
    <xf numFmtId="0" fontId="0" fillId="2" borderId="21" xfId="0" applyFill="1" applyBorder="1"/>
    <xf numFmtId="44" fontId="6" fillId="2" borderId="9" xfId="3" applyFont="1" applyFill="1" applyBorder="1"/>
    <xf numFmtId="43" fontId="15" fillId="2" borderId="0" xfId="1" applyFont="1" applyFill="1" applyBorder="1" applyAlignment="1">
      <alignment horizontal="left"/>
    </xf>
    <xf numFmtId="0" fontId="14" fillId="2" borderId="0" xfId="0" applyFont="1" applyFill="1" applyBorder="1" applyAlignment="1">
      <alignment horizontal="left"/>
    </xf>
    <xf numFmtId="0" fontId="14" fillId="2" borderId="0" xfId="0" applyFont="1" applyFill="1" applyBorder="1" applyAlignment="1" applyProtection="1">
      <alignment horizontal="left"/>
      <protection locked="0"/>
    </xf>
    <xf numFmtId="4" fontId="0" fillId="2" borderId="0" xfId="0" applyNumberFormat="1" applyFill="1"/>
    <xf numFmtId="0" fontId="0" fillId="2" borderId="0" xfId="0" applyFill="1" applyBorder="1" applyAlignment="1" applyProtection="1">
      <alignment vertical="top"/>
      <protection locked="0"/>
    </xf>
    <xf numFmtId="0" fontId="0" fillId="2" borderId="0" xfId="0" applyFill="1" applyBorder="1" applyAlignment="1" applyProtection="1">
      <alignment vertical="top" wrapText="1"/>
      <protection locked="0"/>
    </xf>
    <xf numFmtId="0" fontId="0" fillId="2" borderId="0" xfId="0" quotePrefix="1" applyFill="1" applyBorder="1" applyAlignment="1">
      <alignment vertical="top" wrapText="1"/>
    </xf>
    <xf numFmtId="0" fontId="7" fillId="3" borderId="15" xfId="0" applyFont="1" applyFill="1" applyBorder="1" applyAlignment="1">
      <alignment horizontal="left" vertical="top"/>
    </xf>
    <xf numFmtId="0" fontId="7" fillId="3" borderId="16" xfId="0" applyFont="1" applyFill="1" applyBorder="1" applyAlignment="1">
      <alignment horizontal="left" vertical="top"/>
    </xf>
    <xf numFmtId="0" fontId="7" fillId="3" borderId="17" xfId="0" applyFont="1" applyFill="1" applyBorder="1" applyAlignment="1">
      <alignment horizontal="left" vertical="top"/>
    </xf>
    <xf numFmtId="0" fontId="11" fillId="2" borderId="9" xfId="0" applyFont="1" applyFill="1" applyBorder="1" applyAlignment="1">
      <alignment horizontal="left" vertical="top" wrapText="1"/>
    </xf>
    <xf numFmtId="0" fontId="0" fillId="2" borderId="9" xfId="0" applyFill="1" applyBorder="1" applyAlignment="1">
      <alignment horizontal="left" vertical="top"/>
    </xf>
    <xf numFmtId="0" fontId="0" fillId="2" borderId="9" xfId="0" quotePrefix="1"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2" borderId="9" xfId="0" applyFill="1" applyBorder="1" applyAlignment="1">
      <alignment horizontal="left"/>
    </xf>
    <xf numFmtId="0" fontId="0" fillId="2" borderId="10" xfId="0" applyFill="1" applyBorder="1" applyAlignment="1">
      <alignment horizontal="left" vertical="top" wrapText="1"/>
    </xf>
    <xf numFmtId="0" fontId="0" fillId="2" borderId="11" xfId="0" applyFill="1" applyBorder="1" applyAlignment="1">
      <alignment horizontal="left" vertical="top"/>
    </xf>
    <xf numFmtId="0" fontId="0" fillId="2" borderId="12" xfId="0" applyFill="1" applyBorder="1" applyAlignment="1">
      <alignment horizontal="left" vertical="top"/>
    </xf>
    <xf numFmtId="0" fontId="11" fillId="2" borderId="9" xfId="0" quotePrefix="1" applyFont="1" applyFill="1" applyBorder="1" applyAlignment="1">
      <alignment horizontal="left" vertical="top" wrapText="1"/>
    </xf>
    <xf numFmtId="0" fontId="0" fillId="2" borderId="20" xfId="0" quotePrefix="1" applyFill="1" applyBorder="1" applyAlignment="1">
      <alignment horizontal="left" vertical="top" wrapText="1"/>
    </xf>
    <xf numFmtId="0" fontId="0" fillId="2" borderId="14" xfId="0" quotePrefix="1" applyFill="1" applyBorder="1" applyAlignment="1">
      <alignment horizontal="left" vertical="top" wrapText="1"/>
    </xf>
    <xf numFmtId="0" fontId="0" fillId="2" borderId="13" xfId="0" quotePrefix="1" applyFill="1" applyBorder="1" applyAlignment="1">
      <alignment horizontal="left" vertical="top" wrapText="1"/>
    </xf>
    <xf numFmtId="0" fontId="0" fillId="2" borderId="21" xfId="0" quotePrefix="1" applyFill="1" applyBorder="1" applyAlignment="1">
      <alignment horizontal="left" vertical="top" wrapText="1"/>
    </xf>
    <xf numFmtId="0" fontId="0" fillId="2" borderId="0" xfId="0" quotePrefix="1" applyFill="1" applyBorder="1" applyAlignment="1">
      <alignment horizontal="left" vertical="top" wrapText="1"/>
    </xf>
    <xf numFmtId="0" fontId="0" fillId="2" borderId="22" xfId="0" quotePrefix="1" applyFill="1" applyBorder="1" applyAlignment="1">
      <alignment horizontal="left" vertical="top" wrapText="1"/>
    </xf>
    <xf numFmtId="0" fontId="0" fillId="2" borderId="19" xfId="0" quotePrefix="1" applyFill="1" applyBorder="1" applyAlignment="1">
      <alignment horizontal="left" vertical="top" wrapText="1"/>
    </xf>
    <xf numFmtId="0" fontId="0" fillId="2" borderId="23" xfId="0" quotePrefix="1" applyFill="1" applyBorder="1" applyAlignment="1">
      <alignment horizontal="left" vertical="top" wrapText="1"/>
    </xf>
    <xf numFmtId="0" fontId="0" fillId="2" borderId="18" xfId="0" quotePrefix="1" applyFill="1" applyBorder="1" applyAlignment="1">
      <alignment horizontal="left" vertical="top" wrapText="1"/>
    </xf>
    <xf numFmtId="0" fontId="0" fillId="2" borderId="20" xfId="0" applyFill="1" applyBorder="1" applyAlignment="1">
      <alignment horizontal="left" vertical="top"/>
    </xf>
    <xf numFmtId="0" fontId="0" fillId="2" borderId="14" xfId="0" applyFill="1" applyBorder="1" applyAlignment="1">
      <alignment horizontal="left" vertical="top"/>
    </xf>
    <xf numFmtId="0" fontId="0" fillId="2" borderId="13" xfId="0" applyFill="1" applyBorder="1" applyAlignment="1">
      <alignment horizontal="left" vertical="top"/>
    </xf>
    <xf numFmtId="0" fontId="0" fillId="2" borderId="19" xfId="0" applyFill="1" applyBorder="1" applyAlignment="1">
      <alignment horizontal="left" vertical="top"/>
    </xf>
    <xf numFmtId="0" fontId="0" fillId="2" borderId="23" xfId="0" applyFill="1" applyBorder="1" applyAlignment="1">
      <alignment horizontal="left" vertical="top"/>
    </xf>
    <xf numFmtId="0" fontId="0" fillId="2" borderId="18" xfId="0" applyFill="1" applyBorder="1" applyAlignment="1">
      <alignment horizontal="left" vertical="top"/>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7" fillId="3" borderId="9" xfId="0" applyFont="1" applyFill="1" applyBorder="1" applyAlignment="1">
      <alignment horizontal="left" vertical="top"/>
    </xf>
    <xf numFmtId="0" fontId="0" fillId="2" borderId="9" xfId="0" applyFill="1" applyBorder="1" applyAlignment="1">
      <alignment horizontal="left" wrapText="1"/>
    </xf>
    <xf numFmtId="0" fontId="0" fillId="2" borderId="10" xfId="0" applyFill="1" applyBorder="1" applyAlignment="1">
      <alignment horizontal="left" wrapText="1"/>
    </xf>
    <xf numFmtId="0" fontId="0" fillId="2" borderId="14" xfId="0" applyFill="1" applyBorder="1" applyAlignment="1">
      <alignment horizontal="left" vertical="top" wrapText="1"/>
    </xf>
    <xf numFmtId="0" fontId="0" fillId="2" borderId="13" xfId="0" applyFill="1" applyBorder="1" applyAlignment="1">
      <alignment horizontal="left" vertical="top" wrapText="1"/>
    </xf>
    <xf numFmtId="0" fontId="0" fillId="2" borderId="21" xfId="0" applyFill="1" applyBorder="1" applyAlignment="1">
      <alignment horizontal="left" vertical="top" wrapText="1"/>
    </xf>
    <xf numFmtId="0" fontId="0" fillId="2" borderId="0" xfId="0" applyFill="1" applyBorder="1" applyAlignment="1">
      <alignment horizontal="left" vertical="top" wrapText="1"/>
    </xf>
    <xf numFmtId="0" fontId="0" fillId="2" borderId="22" xfId="0" applyFill="1" applyBorder="1" applyAlignment="1">
      <alignment horizontal="left" vertical="top" wrapText="1"/>
    </xf>
    <xf numFmtId="0" fontId="0" fillId="2" borderId="20" xfId="0" applyFill="1" applyBorder="1" applyAlignment="1">
      <alignment horizontal="left" vertical="top" wrapText="1"/>
    </xf>
    <xf numFmtId="0" fontId="0" fillId="2" borderId="19" xfId="0" applyFill="1" applyBorder="1" applyAlignment="1">
      <alignment horizontal="left" vertical="top" wrapText="1"/>
    </xf>
    <xf numFmtId="0" fontId="0" fillId="2" borderId="23" xfId="0" applyFill="1" applyBorder="1" applyAlignment="1">
      <alignment horizontal="left" vertical="top" wrapText="1"/>
    </xf>
    <xf numFmtId="0" fontId="0" fillId="2" borderId="18" xfId="0" applyFill="1" applyBorder="1" applyAlignment="1">
      <alignment horizontal="left" vertical="top" wrapText="1"/>
    </xf>
    <xf numFmtId="0" fontId="0" fillId="2" borderId="10" xfId="0" applyFill="1" applyBorder="1" applyAlignment="1">
      <alignment horizontal="left" vertical="top"/>
    </xf>
    <xf numFmtId="0" fontId="0" fillId="0" borderId="2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21" xfId="0" applyFill="1" applyBorder="1" applyAlignment="1">
      <alignment horizontal="left" vertical="top" wrapText="1"/>
    </xf>
    <xf numFmtId="0" fontId="0" fillId="0" borderId="0" xfId="0" applyFill="1" applyBorder="1" applyAlignment="1">
      <alignment horizontal="left" vertical="top" wrapText="1"/>
    </xf>
    <xf numFmtId="0" fontId="0" fillId="0" borderId="22" xfId="0" applyFill="1" applyBorder="1" applyAlignment="1">
      <alignment horizontal="left" vertical="top" wrapText="1"/>
    </xf>
    <xf numFmtId="0" fontId="0" fillId="0" borderId="9" xfId="0" applyFill="1" applyBorder="1" applyAlignment="1">
      <alignment horizontal="left" vertical="top"/>
    </xf>
    <xf numFmtId="0" fontId="0" fillId="2" borderId="0" xfId="0" applyFill="1" applyBorder="1" applyAlignment="1" applyProtection="1">
      <alignment horizontal="left" vertical="top" wrapText="1"/>
      <protection locked="0"/>
    </xf>
    <xf numFmtId="0" fontId="7" fillId="2" borderId="0" xfId="0" applyFont="1" applyFill="1" applyBorder="1" applyAlignment="1">
      <alignment horizontal="left"/>
    </xf>
    <xf numFmtId="0" fontId="0" fillId="2" borderId="0" xfId="0" applyFill="1" applyBorder="1" applyAlignment="1">
      <alignment horizontal="left"/>
    </xf>
    <xf numFmtId="164" fontId="0" fillId="2" borderId="10" xfId="1" applyNumberFormat="1" applyFont="1" applyFill="1" applyBorder="1" applyProtection="1">
      <protection locked="0"/>
    </xf>
    <xf numFmtId="166" fontId="6" fillId="2" borderId="9" xfId="1" applyNumberFormat="1" applyFont="1" applyFill="1" applyBorder="1" applyProtection="1">
      <protection locked="0"/>
    </xf>
    <xf numFmtId="0" fontId="7" fillId="3" borderId="9" xfId="0" applyFont="1" applyFill="1" applyBorder="1"/>
    <xf numFmtId="44" fontId="7" fillId="0" borderId="9" xfId="0" applyNumberFormat="1" applyFont="1" applyBorder="1"/>
    <xf numFmtId="0" fontId="7" fillId="3" borderId="9" xfId="0" applyFont="1" applyFill="1" applyBorder="1"/>
    <xf numFmtId="164" fontId="7" fillId="2" borderId="9" xfId="0" applyNumberFormat="1" applyFont="1" applyFill="1" applyBorder="1"/>
    <xf numFmtId="0" fontId="7" fillId="3" borderId="9" xfId="0" applyFont="1" applyFill="1" applyBorder="1" applyAlignment="1">
      <alignment horizontal="right"/>
    </xf>
    <xf numFmtId="43" fontId="6" fillId="2" borderId="9" xfId="1" applyNumberFormat="1" applyFont="1" applyFill="1" applyBorder="1"/>
    <xf numFmtId="43" fontId="7" fillId="2" borderId="9" xfId="0" applyNumberFormat="1" applyFont="1" applyFill="1" applyBorder="1"/>
    <xf numFmtId="43" fontId="7" fillId="3" borderId="9" xfId="0" applyNumberFormat="1" applyFont="1" applyFill="1" applyBorder="1"/>
    <xf numFmtId="164" fontId="6" fillId="2" borderId="9" xfId="1" applyNumberFormat="1" applyFont="1" applyFill="1" applyBorder="1" applyProtection="1">
      <protection locked="0"/>
    </xf>
    <xf numFmtId="44" fontId="0" fillId="0" borderId="9" xfId="3" applyFont="1" applyBorder="1"/>
    <xf numFmtId="165" fontId="6" fillId="2" borderId="9" xfId="1" applyNumberFormat="1" applyFont="1" applyFill="1" applyBorder="1" applyProtection="1">
      <protection locked="0"/>
    </xf>
    <xf numFmtId="167" fontId="6" fillId="2" borderId="9" xfId="1" applyNumberFormat="1" applyFont="1" applyFill="1" applyBorder="1" applyProtection="1">
      <protection locked="0"/>
    </xf>
    <xf numFmtId="168" fontId="6" fillId="2" borderId="9" xfId="1" applyNumberFormat="1" applyFont="1" applyFill="1" applyBorder="1" applyAlignment="1" applyProtection="1">
      <alignment wrapText="1"/>
      <protection locked="0"/>
    </xf>
    <xf numFmtId="0" fontId="7" fillId="3" borderId="9" xfId="0" applyFont="1" applyFill="1" applyBorder="1"/>
    <xf numFmtId="0" fontId="7" fillId="3" borderId="9" xfId="0" applyFont="1" applyFill="1" applyBorder="1" applyAlignment="1">
      <alignment horizontal="right"/>
    </xf>
    <xf numFmtId="43" fontId="6" fillId="2" borderId="9" xfId="1" applyNumberFormat="1" applyFont="1" applyFill="1" applyBorder="1"/>
    <xf numFmtId="43" fontId="7" fillId="3" borderId="9" xfId="0" applyNumberFormat="1" applyFont="1" applyFill="1" applyBorder="1"/>
    <xf numFmtId="43" fontId="12" fillId="2" borderId="9" xfId="1" applyNumberFormat="1" applyFont="1" applyFill="1" applyBorder="1" applyAlignment="1">
      <alignment horizontal="right"/>
    </xf>
    <xf numFmtId="0" fontId="0" fillId="2" borderId="14" xfId="0" applyFill="1" applyBorder="1" applyAlignment="1">
      <alignment horizontal="left"/>
    </xf>
    <xf numFmtId="0" fontId="0" fillId="2" borderId="13" xfId="0" applyFill="1" applyBorder="1" applyAlignment="1">
      <alignment horizontal="left"/>
    </xf>
    <xf numFmtId="8" fontId="6" fillId="2" borderId="9" xfId="3" applyNumberFormat="1" applyFont="1" applyFill="1" applyBorder="1"/>
  </cellXfs>
  <cellStyles count="5">
    <cellStyle name="Comma" xfId="1" builtinId="3"/>
    <cellStyle name="Comma 3" xfId="4"/>
    <cellStyle name="Currency" xfId="3"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701675</xdr:colOff>
      <xdr:row>1</xdr:row>
      <xdr:rowOff>167217</xdr:rowOff>
    </xdr:from>
    <xdr:ext cx="3879850" cy="462492"/>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236758" y="368300"/>
          <a:ext cx="3879850"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147109</xdr:colOff>
      <xdr:row>1</xdr:row>
      <xdr:rowOff>124884</xdr:rowOff>
    </xdr:from>
    <xdr:to>
      <xdr:col>14</xdr:col>
      <xdr:colOff>347134</xdr:colOff>
      <xdr:row>3</xdr:row>
      <xdr:rowOff>58209</xdr:rowOff>
    </xdr:to>
    <xdr:pic>
      <xdr:nvPicPr>
        <xdr:cNvPr id="19696"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4859" y="325967"/>
          <a:ext cx="3883025"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152400</xdr:colOff>
      <xdr:row>1</xdr:row>
      <xdr:rowOff>9525</xdr:rowOff>
    </xdr:from>
    <xdr:to>
      <xdr:col>13</xdr:col>
      <xdr:colOff>352425</xdr:colOff>
      <xdr:row>3</xdr:row>
      <xdr:rowOff>48683</xdr:rowOff>
    </xdr:to>
    <xdr:pic>
      <xdr:nvPicPr>
        <xdr:cNvPr id="741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4950" y="590550"/>
          <a:ext cx="3857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258234</xdr:colOff>
      <xdr:row>1</xdr:row>
      <xdr:rowOff>140759</xdr:rowOff>
    </xdr:from>
    <xdr:ext cx="3883025" cy="462492"/>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135034" y="331259"/>
          <a:ext cx="3883025"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161925</xdr:colOff>
      <xdr:row>1</xdr:row>
      <xdr:rowOff>19050</xdr:rowOff>
    </xdr:from>
    <xdr:ext cx="3883025" cy="462492"/>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4429125" y="209550"/>
          <a:ext cx="3883025"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297392</xdr:colOff>
      <xdr:row>1</xdr:row>
      <xdr:rowOff>149225</xdr:rowOff>
    </xdr:from>
    <xdr:ext cx="3883025" cy="463550"/>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0059" y="350308"/>
          <a:ext cx="3883025"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161925</xdr:colOff>
      <xdr:row>1</xdr:row>
      <xdr:rowOff>28575</xdr:rowOff>
    </xdr:from>
    <xdr:ext cx="3879850" cy="462492"/>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9125" y="600075"/>
          <a:ext cx="3879850"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1</xdr:row>
      <xdr:rowOff>139700</xdr:rowOff>
    </xdr:from>
    <xdr:to>
      <xdr:col>13</xdr:col>
      <xdr:colOff>194734</xdr:colOff>
      <xdr:row>3</xdr:row>
      <xdr:rowOff>73025</xdr:rowOff>
    </xdr:to>
    <xdr:pic>
      <xdr:nvPicPr>
        <xdr:cNvPr id="29916"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6267" y="340783"/>
          <a:ext cx="3877734"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8</xdr:col>
      <xdr:colOff>1781175</xdr:colOff>
      <xdr:row>1</xdr:row>
      <xdr:rowOff>137584</xdr:rowOff>
    </xdr:from>
    <xdr:ext cx="3883025" cy="462492"/>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99008" y="719667"/>
          <a:ext cx="3883025"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7</xdr:col>
      <xdr:colOff>459317</xdr:colOff>
      <xdr:row>1</xdr:row>
      <xdr:rowOff>166158</xdr:rowOff>
    </xdr:from>
    <xdr:to>
      <xdr:col>14</xdr:col>
      <xdr:colOff>45509</xdr:colOff>
      <xdr:row>3</xdr:row>
      <xdr:rowOff>70908</xdr:rowOff>
    </xdr:to>
    <xdr:pic>
      <xdr:nvPicPr>
        <xdr:cNvPr id="31953"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2567" y="367241"/>
          <a:ext cx="3883025" cy="465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613834</xdr:colOff>
      <xdr:row>1</xdr:row>
      <xdr:rowOff>44450</xdr:rowOff>
    </xdr:from>
    <xdr:to>
      <xdr:col>12</xdr:col>
      <xdr:colOff>458259</xdr:colOff>
      <xdr:row>2</xdr:row>
      <xdr:rowOff>130175</xdr:rowOff>
    </xdr:to>
    <xdr:pic>
      <xdr:nvPicPr>
        <xdr:cNvPr id="38065"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0917" y="245533"/>
          <a:ext cx="3463925" cy="424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M57"/>
  <sheetViews>
    <sheetView tabSelected="1" zoomScale="90" zoomScaleNormal="90" workbookViewId="0">
      <selection activeCell="H30" sqref="H30"/>
    </sheetView>
  </sheetViews>
  <sheetFormatPr defaultRowHeight="15" x14ac:dyDescent="0.25"/>
  <cols>
    <col min="1" max="1" width="3.7109375" style="83" customWidth="1"/>
    <col min="2" max="2" width="3.42578125" style="83" customWidth="1"/>
    <col min="3" max="3" width="27.7109375" style="83" customWidth="1"/>
    <col min="4" max="4" width="16.28515625" style="83" customWidth="1"/>
    <col min="5" max="5" width="16.140625" style="83" customWidth="1"/>
    <col min="6" max="6" width="15.5703125" style="83" customWidth="1"/>
    <col min="7" max="7" width="15" style="83" bestFit="1" customWidth="1"/>
    <col min="8" max="8" width="31.42578125" style="83" customWidth="1"/>
    <col min="9" max="9" width="16.28515625" style="83" customWidth="1"/>
    <col min="10" max="10" width="4.7109375" style="83" customWidth="1"/>
    <col min="11" max="11" width="4.42578125" style="83" customWidth="1"/>
    <col min="12" max="16384" width="9.140625" style="83"/>
  </cols>
  <sheetData>
    <row r="1" spans="2:11" ht="15.75" thickBot="1" x14ac:dyDescent="0.3"/>
    <row r="2" spans="2:11" ht="26.25" x14ac:dyDescent="0.4">
      <c r="B2" s="2" t="s">
        <v>119</v>
      </c>
      <c r="C2" s="3"/>
      <c r="D2" s="3"/>
      <c r="E2" s="3"/>
      <c r="F2" s="3"/>
      <c r="G2" s="3"/>
      <c r="H2" s="3"/>
      <c r="I2" s="3"/>
      <c r="J2" s="3"/>
      <c r="K2" s="4"/>
    </row>
    <row r="3" spans="2:11" x14ac:dyDescent="0.25">
      <c r="B3" s="86"/>
      <c r="C3" s="84"/>
      <c r="D3" s="84"/>
      <c r="E3" s="84"/>
      <c r="F3" s="84"/>
      <c r="G3" s="84"/>
      <c r="H3" s="84"/>
      <c r="I3" s="84"/>
      <c r="J3" s="84"/>
      <c r="K3" s="85"/>
    </row>
    <row r="4" spans="2:11" x14ac:dyDescent="0.25">
      <c r="B4" s="86"/>
      <c r="C4" s="12" t="s">
        <v>22</v>
      </c>
      <c r="D4" s="124" t="s">
        <v>119</v>
      </c>
      <c r="E4" s="125"/>
      <c r="F4" s="126"/>
      <c r="G4" s="84"/>
      <c r="H4" s="84"/>
      <c r="I4" s="84"/>
      <c r="J4" s="84"/>
      <c r="K4" s="85"/>
    </row>
    <row r="5" spans="2:11" x14ac:dyDescent="0.25">
      <c r="B5" s="86"/>
      <c r="C5" s="12" t="s">
        <v>0</v>
      </c>
      <c r="D5" s="92" t="s">
        <v>118</v>
      </c>
      <c r="E5" s="93"/>
      <c r="F5" s="94"/>
      <c r="G5" s="84"/>
      <c r="H5" s="84"/>
      <c r="I5" s="84"/>
      <c r="J5" s="84"/>
      <c r="K5" s="85"/>
    </row>
    <row r="6" spans="2:11" x14ac:dyDescent="0.25">
      <c r="B6" s="86"/>
      <c r="C6" s="12" t="s">
        <v>1</v>
      </c>
      <c r="D6" s="124" t="s">
        <v>117</v>
      </c>
      <c r="E6" s="192"/>
      <c r="F6" s="192"/>
      <c r="G6" s="108"/>
      <c r="H6" s="84"/>
      <c r="I6" s="84"/>
      <c r="J6" s="84"/>
      <c r="K6" s="85"/>
    </row>
    <row r="7" spans="2:11" x14ac:dyDescent="0.25">
      <c r="B7" s="86"/>
      <c r="C7" s="12" t="s">
        <v>14</v>
      </c>
      <c r="D7" s="90" t="s">
        <v>15</v>
      </c>
      <c r="E7" s="127" t="s">
        <v>163</v>
      </c>
      <c r="F7" s="127"/>
      <c r="G7" s="127"/>
      <c r="H7" s="107"/>
      <c r="K7" s="85"/>
    </row>
    <row r="8" spans="2:11" x14ac:dyDescent="0.25">
      <c r="B8" s="86"/>
      <c r="C8" s="12" t="s">
        <v>2</v>
      </c>
      <c r="D8" s="90" t="s">
        <v>15</v>
      </c>
      <c r="E8" s="127" t="s">
        <v>162</v>
      </c>
      <c r="F8" s="127"/>
      <c r="G8" s="127"/>
      <c r="H8" s="107"/>
      <c r="K8" s="85"/>
    </row>
    <row r="9" spans="2:11" x14ac:dyDescent="0.25">
      <c r="B9" s="86"/>
      <c r="C9" s="84"/>
      <c r="D9" s="84"/>
      <c r="E9" s="84"/>
      <c r="F9" s="84"/>
      <c r="G9" s="84"/>
      <c r="H9" s="84"/>
      <c r="I9" s="84"/>
      <c r="J9" s="84"/>
      <c r="K9" s="85"/>
    </row>
    <row r="10" spans="2:11" ht="49.5" customHeight="1" x14ac:dyDescent="0.25">
      <c r="B10" s="86"/>
      <c r="C10" s="34" t="s">
        <v>11</v>
      </c>
      <c r="D10" s="123" t="s">
        <v>116</v>
      </c>
      <c r="E10" s="121"/>
      <c r="F10" s="121"/>
      <c r="G10" s="121"/>
      <c r="H10" s="121"/>
      <c r="I10" s="121"/>
      <c r="J10" s="84"/>
      <c r="K10" s="85"/>
    </row>
    <row r="11" spans="2:11" x14ac:dyDescent="0.25">
      <c r="B11" s="86"/>
      <c r="C11" s="117" t="s">
        <v>3</v>
      </c>
      <c r="D11" s="122" t="s">
        <v>115</v>
      </c>
      <c r="E11" s="123"/>
      <c r="F11" s="123"/>
      <c r="G11" s="123"/>
      <c r="H11" s="123"/>
      <c r="I11" s="123"/>
      <c r="J11" s="84"/>
      <c r="K11" s="85"/>
    </row>
    <row r="12" spans="2:11" x14ac:dyDescent="0.25">
      <c r="B12" s="86"/>
      <c r="C12" s="118"/>
      <c r="D12" s="123"/>
      <c r="E12" s="123"/>
      <c r="F12" s="123"/>
      <c r="G12" s="123"/>
      <c r="H12" s="123"/>
      <c r="I12" s="123"/>
      <c r="J12" s="84"/>
      <c r="K12" s="85"/>
    </row>
    <row r="13" spans="2:11" x14ac:dyDescent="0.25">
      <c r="B13" s="86"/>
      <c r="C13" s="118"/>
      <c r="D13" s="123"/>
      <c r="E13" s="123"/>
      <c r="F13" s="123"/>
      <c r="G13" s="123"/>
      <c r="H13" s="123"/>
      <c r="I13" s="123"/>
      <c r="J13" s="84"/>
      <c r="K13" s="85"/>
    </row>
    <row r="14" spans="2:11" x14ac:dyDescent="0.25">
      <c r="B14" s="86"/>
      <c r="C14" s="119"/>
      <c r="D14" s="123"/>
      <c r="E14" s="123"/>
      <c r="F14" s="123"/>
      <c r="G14" s="123"/>
      <c r="H14" s="123"/>
      <c r="I14" s="123"/>
      <c r="J14" s="84"/>
      <c r="K14" s="85"/>
    </row>
    <row r="15" spans="2:11" x14ac:dyDescent="0.25">
      <c r="B15" s="86"/>
      <c r="C15" s="84"/>
      <c r="D15" s="84"/>
      <c r="E15" s="84"/>
      <c r="F15" s="84"/>
      <c r="G15" s="84"/>
      <c r="H15" s="84"/>
      <c r="I15" s="84"/>
      <c r="J15" s="84"/>
      <c r="K15" s="85"/>
    </row>
    <row r="16" spans="2:11" x14ac:dyDescent="0.25">
      <c r="B16" s="86"/>
      <c r="C16" s="117" t="s">
        <v>12</v>
      </c>
      <c r="D16" s="120" t="s">
        <v>114</v>
      </c>
      <c r="E16" s="120"/>
      <c r="F16" s="120"/>
      <c r="G16" s="120"/>
      <c r="H16" s="120"/>
      <c r="I16" s="120"/>
      <c r="J16" s="84"/>
      <c r="K16" s="85"/>
    </row>
    <row r="17" spans="2:13" x14ac:dyDescent="0.25">
      <c r="B17" s="86"/>
      <c r="C17" s="118"/>
      <c r="D17" s="120"/>
      <c r="E17" s="120"/>
      <c r="F17" s="120"/>
      <c r="G17" s="120"/>
      <c r="H17" s="120"/>
      <c r="I17" s="120"/>
      <c r="J17" s="84"/>
      <c r="K17" s="85"/>
    </row>
    <row r="18" spans="2:13" x14ac:dyDescent="0.25">
      <c r="B18" s="86"/>
      <c r="C18" s="119"/>
      <c r="D18" s="120"/>
      <c r="E18" s="120"/>
      <c r="F18" s="120"/>
      <c r="G18" s="120"/>
      <c r="H18" s="120"/>
      <c r="I18" s="120"/>
      <c r="J18" s="84"/>
      <c r="K18" s="85"/>
    </row>
    <row r="19" spans="2:13" x14ac:dyDescent="0.25">
      <c r="B19" s="86"/>
      <c r="C19" s="117" t="s">
        <v>13</v>
      </c>
      <c r="D19" s="121" t="s">
        <v>113</v>
      </c>
      <c r="E19" s="121"/>
      <c r="F19" s="121"/>
      <c r="G19" s="121"/>
      <c r="H19" s="121"/>
      <c r="I19" s="121"/>
      <c r="J19" s="84"/>
      <c r="K19" s="85"/>
    </row>
    <row r="20" spans="2:13" x14ac:dyDescent="0.25">
      <c r="B20" s="86"/>
      <c r="C20" s="119"/>
      <c r="D20" s="121"/>
      <c r="E20" s="121"/>
      <c r="F20" s="121"/>
      <c r="G20" s="121"/>
      <c r="H20" s="121"/>
      <c r="I20" s="121"/>
      <c r="J20" s="84"/>
      <c r="K20" s="85"/>
    </row>
    <row r="21" spans="2:13" x14ac:dyDescent="0.25">
      <c r="B21" s="86"/>
      <c r="C21" s="84"/>
      <c r="D21" s="84"/>
      <c r="E21" s="84"/>
      <c r="F21" s="84"/>
      <c r="G21" s="84"/>
      <c r="H21" s="84"/>
      <c r="I21" s="84"/>
      <c r="J21" s="84"/>
      <c r="K21" s="85"/>
    </row>
    <row r="22" spans="2:13" x14ac:dyDescent="0.25">
      <c r="B22" s="86"/>
      <c r="C22" s="90" t="s">
        <v>16</v>
      </c>
      <c r="D22" s="32" t="s">
        <v>112</v>
      </c>
      <c r="E22" s="32" t="s">
        <v>111</v>
      </c>
      <c r="F22" s="32" t="s">
        <v>110</v>
      </c>
      <c r="G22" s="188" t="s">
        <v>164</v>
      </c>
      <c r="H22" s="8"/>
      <c r="I22" s="106"/>
      <c r="J22" s="84"/>
      <c r="K22" s="85"/>
    </row>
    <row r="23" spans="2:13" ht="15" customHeight="1" x14ac:dyDescent="0.25">
      <c r="B23" s="86"/>
      <c r="C23" s="90" t="s">
        <v>109</v>
      </c>
      <c r="D23" s="90"/>
      <c r="E23" s="90"/>
      <c r="F23" s="90"/>
      <c r="G23" s="187"/>
      <c r="H23" s="8"/>
      <c r="I23" s="8"/>
      <c r="J23" s="37"/>
      <c r="K23" s="85"/>
    </row>
    <row r="24" spans="2:13" ht="15" customHeight="1" x14ac:dyDescent="0.25">
      <c r="B24" s="86"/>
      <c r="C24" s="58" t="s">
        <v>106</v>
      </c>
      <c r="D24" s="41">
        <v>177351.31814409554</v>
      </c>
      <c r="E24" s="41">
        <v>164880.51148808916</v>
      </c>
      <c r="F24" s="41">
        <v>184789.70611209926</v>
      </c>
      <c r="G24" s="189">
        <v>161512.15</v>
      </c>
      <c r="H24" s="84"/>
      <c r="I24" s="101"/>
      <c r="J24" s="100"/>
      <c r="K24" s="85"/>
      <c r="M24" s="99"/>
    </row>
    <row r="25" spans="2:13" x14ac:dyDescent="0.25">
      <c r="B25" s="86"/>
      <c r="C25" s="58" t="s">
        <v>105</v>
      </c>
      <c r="D25" s="41">
        <v>94568.272127999691</v>
      </c>
      <c r="E25" s="41">
        <v>65453.629824000353</v>
      </c>
      <c r="F25" s="41">
        <v>66800.650752000045</v>
      </c>
      <c r="G25" s="189">
        <v>43613.22</v>
      </c>
      <c r="H25" s="84"/>
      <c r="I25" s="101"/>
      <c r="J25" s="100"/>
      <c r="K25" s="85"/>
      <c r="M25" s="99"/>
    </row>
    <row r="26" spans="2:13" x14ac:dyDescent="0.25">
      <c r="B26" s="86"/>
      <c r="C26" s="58" t="s">
        <v>104</v>
      </c>
      <c r="D26" s="98" t="s">
        <v>52</v>
      </c>
      <c r="E26" s="103">
        <v>5172.4316160000008</v>
      </c>
      <c r="F26" s="41">
        <v>16239.890304000002</v>
      </c>
      <c r="G26" s="189">
        <v>10341.64</v>
      </c>
      <c r="H26" s="84"/>
      <c r="I26" s="102"/>
      <c r="J26" s="100"/>
      <c r="K26" s="85"/>
      <c r="M26" s="99"/>
    </row>
    <row r="27" spans="2:13" x14ac:dyDescent="0.25">
      <c r="B27" s="86"/>
      <c r="C27" s="58" t="s">
        <v>103</v>
      </c>
      <c r="D27" s="98" t="s">
        <v>52</v>
      </c>
      <c r="E27" s="98" t="s">
        <v>52</v>
      </c>
      <c r="F27" s="41">
        <v>904.4</v>
      </c>
      <c r="G27" s="189">
        <v>0</v>
      </c>
      <c r="H27" s="84"/>
      <c r="I27" s="101"/>
      <c r="J27" s="100"/>
      <c r="K27" s="85"/>
      <c r="M27" s="99"/>
    </row>
    <row r="28" spans="2:13" x14ac:dyDescent="0.25">
      <c r="B28" s="86"/>
      <c r="C28" s="58" t="s">
        <v>102</v>
      </c>
      <c r="D28" s="98" t="s">
        <v>52</v>
      </c>
      <c r="E28" s="98" t="s">
        <v>52</v>
      </c>
      <c r="F28" s="98" t="s">
        <v>52</v>
      </c>
      <c r="G28" s="191" t="s">
        <v>52</v>
      </c>
      <c r="H28" s="84"/>
      <c r="I28" s="97"/>
      <c r="J28" s="84"/>
      <c r="K28" s="85"/>
    </row>
    <row r="29" spans="2:13" x14ac:dyDescent="0.25">
      <c r="B29" s="86"/>
      <c r="C29" s="90" t="s">
        <v>108</v>
      </c>
      <c r="D29" s="43"/>
      <c r="E29" s="43"/>
      <c r="F29" s="43"/>
      <c r="G29" s="190"/>
      <c r="H29" s="8"/>
      <c r="I29" s="95"/>
      <c r="J29" s="84"/>
      <c r="K29" s="85"/>
    </row>
    <row r="30" spans="2:13" x14ac:dyDescent="0.25">
      <c r="B30" s="86"/>
      <c r="C30" s="58" t="s">
        <v>106</v>
      </c>
      <c r="D30" s="41">
        <v>2824934.6315535083</v>
      </c>
      <c r="E30" s="41">
        <v>2791037.0188814919</v>
      </c>
      <c r="F30" s="41">
        <v>3211497.4510097732</v>
      </c>
      <c r="G30" s="189">
        <v>2225114.42</v>
      </c>
      <c r="H30" s="84"/>
      <c r="I30" s="101"/>
      <c r="J30" s="100"/>
      <c r="K30" s="85"/>
    </row>
    <row r="31" spans="2:13" x14ac:dyDescent="0.25">
      <c r="B31" s="86"/>
      <c r="C31" s="58" t="s">
        <v>105</v>
      </c>
      <c r="D31" s="41">
        <v>839855.47852799832</v>
      </c>
      <c r="E31" s="41">
        <v>806047.98911999865</v>
      </c>
      <c r="F31" s="41">
        <v>655994.36390400154</v>
      </c>
      <c r="G31" s="189">
        <v>459813.72</v>
      </c>
      <c r="H31" s="84"/>
      <c r="I31" s="101"/>
      <c r="J31" s="100"/>
      <c r="K31" s="85"/>
    </row>
    <row r="32" spans="2:13" x14ac:dyDescent="0.25">
      <c r="B32" s="86"/>
      <c r="C32" s="58" t="s">
        <v>104</v>
      </c>
      <c r="D32" s="98" t="s">
        <v>52</v>
      </c>
      <c r="E32" s="103">
        <v>81793.299455999993</v>
      </c>
      <c r="F32" s="41">
        <v>236554.25587200021</v>
      </c>
      <c r="G32" s="189">
        <v>208176.69</v>
      </c>
      <c r="H32" s="84"/>
      <c r="I32" s="102"/>
      <c r="J32" s="100"/>
      <c r="K32" s="85"/>
    </row>
    <row r="33" spans="2:13" x14ac:dyDescent="0.25">
      <c r="B33" s="86"/>
      <c r="C33" s="58" t="s">
        <v>103</v>
      </c>
      <c r="D33" s="98" t="s">
        <v>52</v>
      </c>
      <c r="E33" s="98" t="s">
        <v>52</v>
      </c>
      <c r="F33" s="41">
        <v>43304.5</v>
      </c>
      <c r="G33" s="189">
        <v>31599</v>
      </c>
      <c r="H33" s="84"/>
      <c r="I33" s="101"/>
      <c r="J33" s="100"/>
      <c r="K33" s="85"/>
    </row>
    <row r="34" spans="2:13" x14ac:dyDescent="0.25">
      <c r="B34" s="86"/>
      <c r="C34" s="105" t="s">
        <v>102</v>
      </c>
      <c r="D34" s="98" t="s">
        <v>52</v>
      </c>
      <c r="E34" s="98" t="s">
        <v>52</v>
      </c>
      <c r="F34" s="98" t="s">
        <v>52</v>
      </c>
      <c r="G34" s="191" t="s">
        <v>52</v>
      </c>
      <c r="H34" s="104"/>
      <c r="I34" s="97"/>
      <c r="J34" s="84"/>
      <c r="K34" s="85"/>
    </row>
    <row r="35" spans="2:13" x14ac:dyDescent="0.25">
      <c r="B35" s="86"/>
      <c r="C35" s="90" t="s">
        <v>107</v>
      </c>
      <c r="D35" s="43"/>
      <c r="E35" s="43"/>
      <c r="F35" s="43"/>
      <c r="G35" s="190"/>
      <c r="H35" s="8"/>
      <c r="I35" s="95"/>
      <c r="J35" s="84"/>
      <c r="K35" s="85"/>
    </row>
    <row r="36" spans="2:13" x14ac:dyDescent="0.25">
      <c r="B36" s="86"/>
      <c r="C36" s="58" t="s">
        <v>106</v>
      </c>
      <c r="D36" s="41">
        <v>17324734.610313065</v>
      </c>
      <c r="E36" s="41">
        <v>17833049.131401449</v>
      </c>
      <c r="F36" s="41">
        <v>18328773.754377857</v>
      </c>
      <c r="G36" s="189">
        <v>12621980.380000001</v>
      </c>
      <c r="H36" s="84"/>
      <c r="I36" s="101"/>
      <c r="J36" s="100"/>
      <c r="K36" s="85"/>
      <c r="L36" s="99"/>
      <c r="M36" s="99"/>
    </row>
    <row r="37" spans="2:13" x14ac:dyDescent="0.25">
      <c r="B37" s="86"/>
      <c r="C37" s="58" t="s">
        <v>105</v>
      </c>
      <c r="D37" s="41">
        <v>3719509.4154240172</v>
      </c>
      <c r="E37" s="41">
        <v>3149458.8491520146</v>
      </c>
      <c r="F37" s="41">
        <v>3572161.0974720046</v>
      </c>
      <c r="G37" s="189">
        <v>2409463.17</v>
      </c>
      <c r="H37" s="84"/>
      <c r="I37" s="101"/>
      <c r="J37" s="100"/>
      <c r="K37" s="85"/>
      <c r="L37" s="99"/>
      <c r="M37" s="99"/>
    </row>
    <row r="38" spans="2:13" x14ac:dyDescent="0.25">
      <c r="B38" s="86"/>
      <c r="C38" s="58" t="s">
        <v>104</v>
      </c>
      <c r="D38" s="98" t="s">
        <v>52</v>
      </c>
      <c r="E38" s="103">
        <v>634049.34912000014</v>
      </c>
      <c r="F38" s="41">
        <v>996655.47379199974</v>
      </c>
      <c r="G38" s="189">
        <v>1367927.92</v>
      </c>
      <c r="H38" s="84"/>
      <c r="I38" s="102"/>
      <c r="J38" s="100"/>
      <c r="K38" s="85"/>
      <c r="L38" s="99"/>
      <c r="M38" s="99"/>
    </row>
    <row r="39" spans="2:13" x14ac:dyDescent="0.25">
      <c r="B39" s="86"/>
      <c r="C39" s="58" t="s">
        <v>103</v>
      </c>
      <c r="D39" s="98" t="s">
        <v>52</v>
      </c>
      <c r="E39" s="98" t="s">
        <v>52</v>
      </c>
      <c r="F39" s="41">
        <v>1758114.1599999997</v>
      </c>
      <c r="G39" s="189">
        <v>1551772</v>
      </c>
      <c r="H39" s="84"/>
      <c r="I39" s="101"/>
      <c r="J39" s="100"/>
      <c r="K39" s="85"/>
      <c r="L39" s="99"/>
      <c r="M39" s="99"/>
    </row>
    <row r="40" spans="2:13" x14ac:dyDescent="0.25">
      <c r="B40" s="86"/>
      <c r="C40" s="58" t="s">
        <v>102</v>
      </c>
      <c r="D40" s="98" t="s">
        <v>52</v>
      </c>
      <c r="E40" s="98" t="s">
        <v>52</v>
      </c>
      <c r="F40" s="98" t="s">
        <v>52</v>
      </c>
      <c r="G40" s="191" t="s">
        <v>52</v>
      </c>
      <c r="H40" s="84"/>
      <c r="I40" s="97"/>
      <c r="J40" s="84"/>
      <c r="K40" s="85"/>
    </row>
    <row r="41" spans="2:13" ht="15.75" thickBot="1" x14ac:dyDescent="0.3">
      <c r="B41" s="87"/>
      <c r="C41" s="91"/>
      <c r="D41" s="39"/>
      <c r="E41" s="39"/>
      <c r="F41" s="40"/>
      <c r="G41" s="88"/>
      <c r="H41" s="88"/>
      <c r="I41" s="88"/>
      <c r="J41" s="88"/>
      <c r="K41" s="89"/>
    </row>
    <row r="42" spans="2:13" x14ac:dyDescent="0.25">
      <c r="B42" s="84"/>
      <c r="C42" s="84"/>
      <c r="D42" s="84"/>
      <c r="E42" s="84"/>
      <c r="F42" s="84"/>
      <c r="G42" s="84"/>
      <c r="H42" s="84"/>
      <c r="I42" s="84"/>
      <c r="J42" s="84"/>
      <c r="K42" s="84"/>
    </row>
    <row r="43" spans="2:13" ht="15" customHeight="1" x14ac:dyDescent="0.25">
      <c r="B43" s="84"/>
      <c r="C43" s="84"/>
      <c r="D43" s="84"/>
      <c r="E43" s="84"/>
      <c r="F43" s="84"/>
      <c r="G43" s="84"/>
      <c r="H43" s="84"/>
      <c r="I43" s="84"/>
      <c r="J43" s="84"/>
      <c r="K43" s="84"/>
    </row>
    <row r="44" spans="2:13" x14ac:dyDescent="0.25">
      <c r="B44" s="84"/>
      <c r="C44" s="84"/>
      <c r="D44" s="84"/>
      <c r="E44" s="84"/>
      <c r="F44" s="84"/>
      <c r="G44" s="37"/>
      <c r="H44" s="84"/>
      <c r="I44" s="84"/>
      <c r="J44" s="84"/>
      <c r="K44" s="84"/>
    </row>
    <row r="45" spans="2:13" x14ac:dyDescent="0.25">
      <c r="B45" s="84"/>
      <c r="C45" s="84"/>
      <c r="D45" s="84"/>
      <c r="E45" s="84"/>
      <c r="F45" s="84"/>
      <c r="G45" s="36"/>
      <c r="H45" s="84"/>
      <c r="I45" s="84"/>
      <c r="J45" s="84"/>
      <c r="K45" s="84"/>
    </row>
    <row r="46" spans="2:13" x14ac:dyDescent="0.25">
      <c r="B46" s="84"/>
      <c r="C46" s="84"/>
      <c r="D46" s="84"/>
      <c r="E46" s="84"/>
      <c r="F46" s="84"/>
      <c r="G46" s="36"/>
      <c r="H46" s="84"/>
      <c r="I46" s="84"/>
      <c r="J46" s="84"/>
      <c r="K46" s="84"/>
    </row>
    <row r="47" spans="2:13" x14ac:dyDescent="0.25">
      <c r="B47" s="84"/>
      <c r="C47" s="84"/>
      <c r="D47" s="84"/>
      <c r="E47" s="84"/>
      <c r="F47" s="84"/>
      <c r="G47" s="36"/>
      <c r="H47" s="84"/>
      <c r="I47" s="84"/>
      <c r="J47" s="84"/>
      <c r="K47" s="84"/>
    </row>
    <row r="48" spans="2:13" x14ac:dyDescent="0.25">
      <c r="B48" s="84"/>
      <c r="C48" s="84"/>
      <c r="D48" s="84"/>
      <c r="E48" s="84"/>
      <c r="F48" s="84"/>
      <c r="G48" s="36"/>
      <c r="H48" s="84"/>
      <c r="I48" s="84"/>
      <c r="J48" s="84"/>
      <c r="K48" s="84"/>
    </row>
    <row r="49" spans="2:11" x14ac:dyDescent="0.25">
      <c r="B49" s="84"/>
      <c r="C49" s="84"/>
      <c r="D49" s="84"/>
      <c r="E49" s="84"/>
      <c r="F49" s="84"/>
      <c r="G49" s="36"/>
      <c r="H49" s="84"/>
      <c r="I49" s="84"/>
      <c r="J49" s="84"/>
      <c r="K49" s="84"/>
    </row>
    <row r="50" spans="2:11" x14ac:dyDescent="0.25">
      <c r="B50" s="84"/>
      <c r="C50" s="84"/>
      <c r="D50" s="84"/>
      <c r="E50" s="84"/>
      <c r="F50" s="84"/>
      <c r="G50" s="36"/>
      <c r="H50" s="84"/>
      <c r="I50" s="84"/>
      <c r="J50" s="84"/>
      <c r="K50" s="84"/>
    </row>
    <row r="51" spans="2:11" x14ac:dyDescent="0.25">
      <c r="B51" s="84"/>
      <c r="C51" s="84"/>
      <c r="D51" s="84"/>
      <c r="E51" s="84"/>
      <c r="F51" s="84"/>
      <c r="G51" s="36"/>
      <c r="H51" s="84"/>
      <c r="I51" s="84"/>
      <c r="J51" s="84"/>
      <c r="K51" s="84"/>
    </row>
    <row r="52" spans="2:11" x14ac:dyDescent="0.25">
      <c r="B52" s="84"/>
      <c r="C52" s="84"/>
      <c r="D52" s="84"/>
      <c r="E52" s="84"/>
      <c r="F52" s="84"/>
      <c r="G52" s="84"/>
      <c r="H52" s="84"/>
      <c r="I52" s="84"/>
      <c r="J52" s="84"/>
      <c r="K52" s="84"/>
    </row>
    <row r="53" spans="2:11" x14ac:dyDescent="0.25">
      <c r="B53" s="84"/>
      <c r="C53" s="84"/>
      <c r="D53" s="84"/>
      <c r="E53" s="84"/>
      <c r="F53" s="84"/>
      <c r="G53" s="84"/>
      <c r="H53" s="84"/>
      <c r="I53" s="84"/>
      <c r="J53" s="84"/>
      <c r="K53" s="84"/>
    </row>
    <row r="54" spans="2:11" x14ac:dyDescent="0.25">
      <c r="B54" s="84"/>
      <c r="C54" s="84"/>
      <c r="D54" s="84"/>
      <c r="E54" s="84"/>
      <c r="F54" s="84"/>
      <c r="G54" s="84"/>
      <c r="H54" s="84"/>
      <c r="I54" s="84"/>
      <c r="J54" s="84"/>
      <c r="K54" s="84"/>
    </row>
    <row r="55" spans="2:11" x14ac:dyDescent="0.25">
      <c r="B55" s="84"/>
      <c r="C55" s="84"/>
      <c r="D55" s="84"/>
      <c r="E55" s="84"/>
      <c r="F55" s="84"/>
      <c r="G55" s="84"/>
      <c r="H55" s="84"/>
      <c r="I55" s="84"/>
      <c r="J55" s="84"/>
      <c r="K55" s="84"/>
    </row>
    <row r="56" spans="2:11" x14ac:dyDescent="0.25">
      <c r="B56" s="84"/>
      <c r="C56" s="84"/>
      <c r="D56" s="84"/>
      <c r="E56" s="84"/>
      <c r="F56" s="84"/>
      <c r="G56" s="84"/>
      <c r="H56" s="84"/>
      <c r="I56" s="84"/>
      <c r="J56" s="84"/>
      <c r="K56" s="84"/>
    </row>
    <row r="57" spans="2:11" x14ac:dyDescent="0.25">
      <c r="B57" s="84"/>
      <c r="C57" s="84"/>
      <c r="D57" s="84"/>
      <c r="E57" s="84"/>
      <c r="F57" s="84"/>
      <c r="G57" s="84"/>
      <c r="H57" s="84"/>
      <c r="I57" s="84"/>
      <c r="J57" s="84"/>
      <c r="K57" s="84"/>
    </row>
  </sheetData>
  <mergeCells count="11">
    <mergeCell ref="D10:I10"/>
    <mergeCell ref="D4:F4"/>
    <mergeCell ref="D6:F6"/>
    <mergeCell ref="E7:G7"/>
    <mergeCell ref="E8:G8"/>
    <mergeCell ref="C16:C18"/>
    <mergeCell ref="D16:I18"/>
    <mergeCell ref="C19:C20"/>
    <mergeCell ref="D19:I20"/>
    <mergeCell ref="C11:C14"/>
    <mergeCell ref="D11:I1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P30"/>
  <sheetViews>
    <sheetView zoomScale="90" zoomScaleNormal="90" workbookViewId="0">
      <selection activeCell="J35" sqref="J35"/>
    </sheetView>
  </sheetViews>
  <sheetFormatPr defaultRowHeight="15" x14ac:dyDescent="0.25"/>
  <cols>
    <col min="1" max="1" width="3.7109375" style="1" customWidth="1"/>
    <col min="2" max="2" width="3.42578125" style="1" customWidth="1"/>
    <col min="3" max="3" width="33" style="1" customWidth="1"/>
    <col min="4" max="6" width="11.140625" style="1" customWidth="1"/>
    <col min="7" max="15" width="9.140625" style="1"/>
    <col min="16" max="16" width="3.42578125" style="1" customWidth="1"/>
    <col min="17" max="16384" width="9.140625" style="1"/>
  </cols>
  <sheetData>
    <row r="1" spans="2:16" ht="15.75" thickBot="1" x14ac:dyDescent="0.3"/>
    <row r="2" spans="2:16" ht="26.25" x14ac:dyDescent="0.4">
      <c r="B2" s="2" t="s">
        <v>23</v>
      </c>
      <c r="C2" s="3"/>
      <c r="D2" s="3"/>
      <c r="E2" s="3"/>
      <c r="F2" s="3"/>
      <c r="G2" s="3"/>
      <c r="H2" s="3"/>
      <c r="I2" s="3"/>
      <c r="J2" s="3"/>
      <c r="K2" s="3"/>
      <c r="L2" s="3"/>
      <c r="M2" s="3"/>
      <c r="N2" s="3"/>
      <c r="O2" s="3"/>
      <c r="P2" s="4"/>
    </row>
    <row r="3" spans="2:16" x14ac:dyDescent="0.25">
      <c r="B3" s="7"/>
      <c r="C3" s="5"/>
      <c r="D3" s="5"/>
      <c r="E3" s="5"/>
      <c r="F3" s="5"/>
      <c r="G3" s="5"/>
      <c r="H3" s="5"/>
      <c r="I3" s="5"/>
      <c r="J3" s="5"/>
      <c r="K3" s="5"/>
      <c r="L3" s="5"/>
      <c r="M3" s="5"/>
      <c r="N3" s="5"/>
      <c r="O3" s="5"/>
      <c r="P3" s="6"/>
    </row>
    <row r="4" spans="2:16" x14ac:dyDescent="0.25">
      <c r="B4" s="7"/>
      <c r="C4" s="12" t="s">
        <v>22</v>
      </c>
      <c r="D4" s="16" t="s">
        <v>23</v>
      </c>
      <c r="E4" s="16"/>
      <c r="F4" s="16"/>
      <c r="G4" s="16"/>
      <c r="H4" s="17"/>
      <c r="I4" s="5"/>
      <c r="J4" s="5"/>
      <c r="K4" s="5"/>
      <c r="L4" s="5"/>
      <c r="M4" s="5"/>
      <c r="N4" s="5"/>
      <c r="O4" s="5"/>
      <c r="P4" s="6"/>
    </row>
    <row r="5" spans="2:16" x14ac:dyDescent="0.25">
      <c r="B5" s="7"/>
      <c r="C5" s="12" t="s">
        <v>0</v>
      </c>
      <c r="D5" s="16" t="s">
        <v>53</v>
      </c>
      <c r="E5" s="16"/>
      <c r="F5" s="16"/>
      <c r="G5" s="16"/>
      <c r="H5" s="18"/>
      <c r="I5" s="5"/>
      <c r="J5" s="5"/>
      <c r="K5" s="5"/>
      <c r="L5" s="5"/>
      <c r="M5" s="5"/>
      <c r="N5" s="5"/>
      <c r="O5" s="5"/>
      <c r="P5" s="6"/>
    </row>
    <row r="6" spans="2:16" x14ac:dyDescent="0.25">
      <c r="B6" s="7"/>
      <c r="C6" s="12" t="s">
        <v>1</v>
      </c>
      <c r="D6" s="16" t="s">
        <v>19</v>
      </c>
      <c r="E6" s="16"/>
      <c r="F6" s="16"/>
      <c r="G6" s="16"/>
      <c r="H6" s="18"/>
      <c r="I6" s="5"/>
      <c r="J6" s="5"/>
      <c r="K6" s="5"/>
      <c r="L6" s="5"/>
      <c r="M6" s="5"/>
      <c r="N6" s="5"/>
      <c r="O6" s="5"/>
      <c r="P6" s="6"/>
    </row>
    <row r="7" spans="2:16" x14ac:dyDescent="0.25">
      <c r="B7" s="7"/>
      <c r="C7" s="12" t="s">
        <v>14</v>
      </c>
      <c r="D7" s="25" t="s">
        <v>15</v>
      </c>
      <c r="E7" s="26" t="s">
        <v>84</v>
      </c>
      <c r="F7" s="19"/>
      <c r="G7" s="19"/>
      <c r="H7" s="19"/>
      <c r="I7" s="19"/>
      <c r="J7" s="19"/>
      <c r="K7" s="19"/>
      <c r="L7" s="18"/>
      <c r="P7" s="6"/>
    </row>
    <row r="8" spans="2:16" x14ac:dyDescent="0.25">
      <c r="B8" s="7"/>
      <c r="C8" s="12" t="s">
        <v>2</v>
      </c>
      <c r="D8" s="24" t="s">
        <v>15</v>
      </c>
      <c r="E8" s="15" t="s">
        <v>21</v>
      </c>
      <c r="F8" s="16"/>
      <c r="G8" s="16"/>
      <c r="H8" s="16"/>
      <c r="I8" s="16"/>
      <c r="J8" s="16"/>
      <c r="K8" s="16"/>
      <c r="L8" s="17"/>
      <c r="P8" s="6"/>
    </row>
    <row r="9" spans="2:16" x14ac:dyDescent="0.25">
      <c r="B9" s="7"/>
      <c r="C9" s="5"/>
      <c r="D9" s="5"/>
      <c r="E9" s="5"/>
      <c r="F9" s="5"/>
      <c r="G9" s="5"/>
      <c r="H9" s="5"/>
      <c r="I9" s="5"/>
      <c r="J9" s="5"/>
      <c r="K9" s="5"/>
      <c r="L9" s="5"/>
      <c r="M9" s="5"/>
      <c r="N9" s="5"/>
      <c r="O9" s="5"/>
      <c r="P9" s="6"/>
    </row>
    <row r="10" spans="2:16" ht="20.25" customHeight="1" x14ac:dyDescent="0.25">
      <c r="B10" s="7"/>
      <c r="C10" s="35" t="s">
        <v>11</v>
      </c>
      <c r="D10" s="161" t="s">
        <v>25</v>
      </c>
      <c r="E10" s="129"/>
      <c r="F10" s="129"/>
      <c r="G10" s="129"/>
      <c r="H10" s="129"/>
      <c r="I10" s="129"/>
      <c r="J10" s="129"/>
      <c r="K10" s="129"/>
      <c r="L10" s="129"/>
      <c r="M10" s="129"/>
      <c r="N10" s="129"/>
      <c r="O10" s="130"/>
      <c r="P10" s="6"/>
    </row>
    <row r="11" spans="2:16" x14ac:dyDescent="0.25">
      <c r="B11" s="7"/>
      <c r="C11" s="20" t="s">
        <v>3</v>
      </c>
      <c r="D11" s="157" t="s">
        <v>79</v>
      </c>
      <c r="E11" s="152"/>
      <c r="F11" s="152"/>
      <c r="G11" s="152"/>
      <c r="H11" s="152"/>
      <c r="I11" s="152"/>
      <c r="J11" s="152"/>
      <c r="K11" s="152"/>
      <c r="L11" s="152"/>
      <c r="M11" s="152"/>
      <c r="N11" s="152"/>
      <c r="O11" s="153"/>
      <c r="P11" s="6"/>
    </row>
    <row r="12" spans="2:16" x14ac:dyDescent="0.25">
      <c r="B12" s="7"/>
      <c r="C12" s="21"/>
      <c r="D12" s="154"/>
      <c r="E12" s="155"/>
      <c r="F12" s="155"/>
      <c r="G12" s="155"/>
      <c r="H12" s="155"/>
      <c r="I12" s="155"/>
      <c r="J12" s="155"/>
      <c r="K12" s="155"/>
      <c r="L12" s="155"/>
      <c r="M12" s="155"/>
      <c r="N12" s="155"/>
      <c r="O12" s="156"/>
      <c r="P12" s="6"/>
    </row>
    <row r="13" spans="2:16" x14ac:dyDescent="0.25">
      <c r="B13" s="7"/>
      <c r="C13" s="21"/>
      <c r="D13" s="154"/>
      <c r="E13" s="155"/>
      <c r="F13" s="155"/>
      <c r="G13" s="155"/>
      <c r="H13" s="155"/>
      <c r="I13" s="155"/>
      <c r="J13" s="155"/>
      <c r="K13" s="155"/>
      <c r="L13" s="155"/>
      <c r="M13" s="155"/>
      <c r="N13" s="155"/>
      <c r="O13" s="156"/>
      <c r="P13" s="6"/>
    </row>
    <row r="14" spans="2:16" x14ac:dyDescent="0.25">
      <c r="B14" s="7"/>
      <c r="C14" s="21"/>
      <c r="D14" s="154"/>
      <c r="E14" s="155"/>
      <c r="F14" s="155"/>
      <c r="G14" s="155"/>
      <c r="H14" s="155"/>
      <c r="I14" s="155"/>
      <c r="J14" s="155"/>
      <c r="K14" s="155"/>
      <c r="L14" s="155"/>
      <c r="M14" s="155"/>
      <c r="N14" s="155"/>
      <c r="O14" s="156"/>
      <c r="P14" s="6"/>
    </row>
    <row r="15" spans="2:16" ht="49.5" customHeight="1" x14ac:dyDescent="0.25">
      <c r="B15" s="7"/>
      <c r="C15" s="22"/>
      <c r="D15" s="158"/>
      <c r="E15" s="159"/>
      <c r="F15" s="159"/>
      <c r="G15" s="159"/>
      <c r="H15" s="159"/>
      <c r="I15" s="159"/>
      <c r="J15" s="159"/>
      <c r="K15" s="159"/>
      <c r="L15" s="159"/>
      <c r="M15" s="159"/>
      <c r="N15" s="159"/>
      <c r="O15" s="160"/>
      <c r="P15" s="6"/>
    </row>
    <row r="16" spans="2:16" x14ac:dyDescent="0.25">
      <c r="B16" s="7"/>
      <c r="C16" s="5"/>
      <c r="D16" s="5"/>
      <c r="E16" s="5"/>
      <c r="F16" s="5"/>
      <c r="G16" s="5"/>
      <c r="H16" s="5"/>
      <c r="I16" s="5"/>
      <c r="J16" s="5"/>
      <c r="K16" s="5"/>
      <c r="L16" s="5"/>
      <c r="M16" s="5"/>
      <c r="N16" s="5"/>
      <c r="O16" s="5"/>
      <c r="P16" s="6"/>
    </row>
    <row r="17" spans="2:16" x14ac:dyDescent="0.25">
      <c r="B17" s="7"/>
      <c r="C17" s="20" t="s">
        <v>12</v>
      </c>
      <c r="D17" s="162" t="s">
        <v>158</v>
      </c>
      <c r="E17" s="163"/>
      <c r="F17" s="163"/>
      <c r="G17" s="163"/>
      <c r="H17" s="163"/>
      <c r="I17" s="163"/>
      <c r="J17" s="163"/>
      <c r="K17" s="163"/>
      <c r="L17" s="163"/>
      <c r="M17" s="163"/>
      <c r="N17" s="163"/>
      <c r="O17" s="164"/>
      <c r="P17" s="6"/>
    </row>
    <row r="18" spans="2:16" x14ac:dyDescent="0.25">
      <c r="B18" s="7"/>
      <c r="C18" s="21"/>
      <c r="D18" s="165"/>
      <c r="E18" s="166"/>
      <c r="F18" s="166"/>
      <c r="G18" s="166"/>
      <c r="H18" s="166"/>
      <c r="I18" s="166"/>
      <c r="J18" s="166"/>
      <c r="K18" s="166"/>
      <c r="L18" s="166"/>
      <c r="M18" s="166"/>
      <c r="N18" s="166"/>
      <c r="O18" s="167"/>
      <c r="P18" s="6"/>
    </row>
    <row r="19" spans="2:16" x14ac:dyDescent="0.25">
      <c r="B19" s="7"/>
      <c r="C19" s="21"/>
      <c r="D19" s="165"/>
      <c r="E19" s="166"/>
      <c r="F19" s="166"/>
      <c r="G19" s="166"/>
      <c r="H19" s="166"/>
      <c r="I19" s="166"/>
      <c r="J19" s="166"/>
      <c r="K19" s="166"/>
      <c r="L19" s="166"/>
      <c r="M19" s="166"/>
      <c r="N19" s="166"/>
      <c r="O19" s="167"/>
      <c r="P19" s="6"/>
    </row>
    <row r="20" spans="2:16" x14ac:dyDescent="0.25">
      <c r="B20" s="7"/>
      <c r="C20" s="21"/>
      <c r="D20" s="165"/>
      <c r="E20" s="166"/>
      <c r="F20" s="166"/>
      <c r="G20" s="166"/>
      <c r="H20" s="166"/>
      <c r="I20" s="166"/>
      <c r="J20" s="166"/>
      <c r="K20" s="166"/>
      <c r="L20" s="166"/>
      <c r="M20" s="166"/>
      <c r="N20" s="166"/>
      <c r="O20" s="167"/>
      <c r="P20" s="6"/>
    </row>
    <row r="21" spans="2:16" x14ac:dyDescent="0.25">
      <c r="B21" s="7"/>
      <c r="C21" s="117" t="s">
        <v>13</v>
      </c>
      <c r="D21" s="168" t="s">
        <v>159</v>
      </c>
      <c r="E21" s="168"/>
      <c r="F21" s="168"/>
      <c r="G21" s="168"/>
      <c r="H21" s="168"/>
      <c r="I21" s="168"/>
      <c r="J21" s="168"/>
      <c r="K21" s="168"/>
      <c r="L21" s="168"/>
      <c r="M21" s="168"/>
      <c r="N21" s="168"/>
      <c r="O21" s="168"/>
      <c r="P21" s="6"/>
    </row>
    <row r="22" spans="2:16" x14ac:dyDescent="0.25">
      <c r="B22" s="7"/>
      <c r="C22" s="119"/>
      <c r="D22" s="168"/>
      <c r="E22" s="168"/>
      <c r="F22" s="168"/>
      <c r="G22" s="168"/>
      <c r="H22" s="168"/>
      <c r="I22" s="168"/>
      <c r="J22" s="168"/>
      <c r="K22" s="168"/>
      <c r="L22" s="168"/>
      <c r="M22" s="168"/>
      <c r="N22" s="168"/>
      <c r="O22" s="168"/>
      <c r="P22" s="6"/>
    </row>
    <row r="23" spans="2:16" x14ac:dyDescent="0.25">
      <c r="B23" s="7"/>
      <c r="C23" s="5"/>
      <c r="D23" s="5"/>
      <c r="E23" s="5"/>
      <c r="F23" s="5"/>
      <c r="G23" s="5"/>
      <c r="H23" s="5"/>
      <c r="I23" s="5"/>
      <c r="J23" s="5"/>
      <c r="K23" s="5"/>
      <c r="L23" s="5"/>
      <c r="M23" s="5"/>
      <c r="N23" s="5"/>
      <c r="O23" s="5"/>
      <c r="P23" s="6"/>
    </row>
    <row r="24" spans="2:16" x14ac:dyDescent="0.25">
      <c r="B24" s="7"/>
      <c r="C24" s="14" t="s">
        <v>16</v>
      </c>
      <c r="D24" s="31" t="s">
        <v>30</v>
      </c>
      <c r="E24" s="32" t="s">
        <v>31</v>
      </c>
      <c r="F24" s="32" t="s">
        <v>32</v>
      </c>
      <c r="G24" s="178" t="s">
        <v>157</v>
      </c>
      <c r="H24" s="5"/>
      <c r="I24" s="5"/>
      <c r="J24" s="5"/>
      <c r="K24" s="5"/>
      <c r="L24" s="5"/>
      <c r="M24" s="5"/>
      <c r="N24" s="5"/>
      <c r="O24" s="5"/>
      <c r="P24" s="6"/>
    </row>
    <row r="25" spans="2:16" ht="15" customHeight="1" x14ac:dyDescent="0.25">
      <c r="B25" s="7"/>
      <c r="C25" s="23" t="s">
        <v>26</v>
      </c>
      <c r="D25" s="33">
        <v>4696</v>
      </c>
      <c r="E25" s="33">
        <v>7965</v>
      </c>
      <c r="F25" s="71">
        <v>7760.8837000000003</v>
      </c>
      <c r="G25" s="184">
        <v>3783</v>
      </c>
      <c r="H25" s="5"/>
      <c r="I25" s="5"/>
      <c r="J25" s="5"/>
      <c r="K25" s="5"/>
      <c r="L25" s="5"/>
      <c r="M25" s="5"/>
      <c r="N25" s="5"/>
      <c r="O25" s="5"/>
      <c r="P25" s="6"/>
    </row>
    <row r="26" spans="2:16" ht="18" x14ac:dyDescent="0.35">
      <c r="B26" s="7"/>
      <c r="C26" s="23" t="s">
        <v>27</v>
      </c>
      <c r="D26" s="33">
        <v>33645</v>
      </c>
      <c r="E26" s="33">
        <v>32544</v>
      </c>
      <c r="F26" s="72">
        <v>32935.579919999996</v>
      </c>
      <c r="G26" s="185">
        <v>27037</v>
      </c>
      <c r="H26" s="5"/>
      <c r="I26" s="5"/>
      <c r="J26" s="5"/>
      <c r="K26" s="5"/>
      <c r="L26" s="5"/>
      <c r="M26" s="5"/>
      <c r="N26" s="5"/>
      <c r="O26" s="5"/>
      <c r="P26" s="6"/>
    </row>
    <row r="27" spans="2:16" ht="18" x14ac:dyDescent="0.35">
      <c r="B27" s="7"/>
      <c r="C27" s="23" t="s">
        <v>86</v>
      </c>
      <c r="D27" s="33">
        <v>173</v>
      </c>
      <c r="E27" s="33">
        <v>81</v>
      </c>
      <c r="F27" s="73">
        <v>148.64804377999999</v>
      </c>
      <c r="G27" s="186">
        <v>129</v>
      </c>
      <c r="H27" s="5"/>
      <c r="I27" s="5"/>
      <c r="J27" s="5"/>
      <c r="K27" s="5"/>
      <c r="L27" s="5"/>
      <c r="M27" s="5"/>
      <c r="N27" s="5"/>
      <c r="O27" s="5"/>
      <c r="P27" s="6"/>
    </row>
    <row r="28" spans="2:16" x14ac:dyDescent="0.25">
      <c r="B28" s="7"/>
      <c r="C28" s="23" t="s">
        <v>28</v>
      </c>
      <c r="D28" s="33">
        <v>506</v>
      </c>
      <c r="E28" s="33">
        <v>139</v>
      </c>
      <c r="F28" s="72">
        <v>486.19754599999999</v>
      </c>
      <c r="G28" s="185">
        <v>869</v>
      </c>
      <c r="H28" s="5"/>
      <c r="I28" s="5"/>
      <c r="J28" s="5"/>
      <c r="K28" s="5"/>
      <c r="L28" s="5"/>
      <c r="M28" s="5"/>
      <c r="N28" s="5"/>
      <c r="O28" s="5"/>
      <c r="P28" s="6"/>
    </row>
    <row r="29" spans="2:16" x14ac:dyDescent="0.25">
      <c r="B29" s="7"/>
      <c r="C29" s="23" t="s">
        <v>29</v>
      </c>
      <c r="D29" s="33">
        <v>1486</v>
      </c>
      <c r="E29" s="33">
        <v>1084</v>
      </c>
      <c r="F29" s="72">
        <v>1597.9718720000001</v>
      </c>
      <c r="G29" s="185">
        <v>1190</v>
      </c>
      <c r="H29" s="5"/>
      <c r="I29" s="5"/>
      <c r="J29" s="5"/>
      <c r="K29" s="5"/>
      <c r="L29" s="5"/>
      <c r="M29" s="5"/>
      <c r="N29" s="5"/>
      <c r="O29" s="5"/>
      <c r="P29" s="6"/>
    </row>
    <row r="30" spans="2:16" ht="15.75" thickBot="1" x14ac:dyDescent="0.3">
      <c r="B30" s="9"/>
      <c r="C30" s="10"/>
      <c r="D30" s="10"/>
      <c r="E30" s="10"/>
      <c r="F30" s="10"/>
      <c r="G30" s="10"/>
      <c r="H30" s="10"/>
      <c r="I30" s="10"/>
      <c r="J30" s="10"/>
      <c r="K30" s="10"/>
      <c r="L30" s="10"/>
      <c r="M30" s="10"/>
      <c r="N30" s="10"/>
      <c r="O30" s="10"/>
      <c r="P30" s="11"/>
    </row>
  </sheetData>
  <mergeCells count="5">
    <mergeCell ref="D10:O10"/>
    <mergeCell ref="D11:O15"/>
    <mergeCell ref="D17:O20"/>
    <mergeCell ref="D21:O22"/>
    <mergeCell ref="C21:C2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P31"/>
  <sheetViews>
    <sheetView zoomScale="90" zoomScaleNormal="90" workbookViewId="0">
      <selection activeCell="F40" sqref="F40"/>
    </sheetView>
  </sheetViews>
  <sheetFormatPr defaultRowHeight="15" x14ac:dyDescent="0.25"/>
  <cols>
    <col min="1" max="1" width="3.7109375" style="1" customWidth="1"/>
    <col min="2" max="2" width="3.42578125" style="1" customWidth="1"/>
    <col min="3" max="3" width="27.7109375" style="1" customWidth="1"/>
    <col min="4" max="6" width="11.140625" style="1" customWidth="1"/>
    <col min="7" max="7" width="11.140625" style="1" bestFit="1" customWidth="1"/>
    <col min="8" max="15" width="9.140625" style="1"/>
    <col min="16" max="16" width="3.42578125" style="1" customWidth="1"/>
    <col min="17" max="16384" width="9.140625" style="1"/>
  </cols>
  <sheetData>
    <row r="1" spans="2:16" ht="15.75" thickBot="1" x14ac:dyDescent="0.3"/>
    <row r="2" spans="2:16" ht="26.25" x14ac:dyDescent="0.4">
      <c r="B2" s="2" t="s">
        <v>18</v>
      </c>
      <c r="C2" s="3"/>
      <c r="D2" s="3"/>
      <c r="E2" s="3"/>
      <c r="F2" s="3"/>
      <c r="G2" s="3"/>
      <c r="H2" s="3"/>
      <c r="I2" s="3"/>
      <c r="J2" s="3"/>
      <c r="K2" s="3"/>
      <c r="L2" s="3"/>
      <c r="M2" s="3"/>
      <c r="N2" s="3"/>
      <c r="O2" s="3"/>
      <c r="P2" s="4"/>
    </row>
    <row r="3" spans="2:16" ht="6.75" customHeight="1" x14ac:dyDescent="0.4">
      <c r="B3" s="60"/>
      <c r="C3" s="5"/>
      <c r="D3" s="5"/>
      <c r="E3" s="5"/>
      <c r="F3" s="5"/>
      <c r="G3" s="5"/>
      <c r="H3" s="5"/>
      <c r="I3" s="5"/>
      <c r="J3" s="5"/>
      <c r="K3" s="5"/>
      <c r="L3" s="5"/>
      <c r="M3" s="5"/>
      <c r="N3" s="5"/>
      <c r="O3" s="5"/>
      <c r="P3" s="6"/>
    </row>
    <row r="4" spans="2:16" ht="6.75" customHeight="1" x14ac:dyDescent="0.25">
      <c r="B4" s="7"/>
      <c r="C4" s="5"/>
      <c r="D4" s="5"/>
      <c r="E4" s="5"/>
      <c r="F4" s="5"/>
      <c r="G4" s="5"/>
      <c r="H4" s="5"/>
      <c r="I4" s="5"/>
      <c r="J4" s="5"/>
      <c r="K4" s="5"/>
      <c r="L4" s="5"/>
      <c r="M4" s="5"/>
      <c r="N4" s="5"/>
      <c r="O4" s="5"/>
      <c r="P4" s="6"/>
    </row>
    <row r="5" spans="2:16" ht="17.25" x14ac:dyDescent="0.25">
      <c r="B5" s="7"/>
      <c r="C5" s="12" t="s">
        <v>0</v>
      </c>
      <c r="D5" s="16" t="s">
        <v>73</v>
      </c>
      <c r="E5" s="16"/>
      <c r="F5" s="16"/>
      <c r="G5" s="16"/>
      <c r="H5" s="17"/>
      <c r="I5" s="5"/>
      <c r="J5" s="5"/>
      <c r="K5" s="5"/>
      <c r="L5" s="5"/>
      <c r="M5" s="5"/>
      <c r="N5" s="5"/>
      <c r="O5" s="5"/>
      <c r="P5" s="6"/>
    </row>
    <row r="6" spans="2:16" x14ac:dyDescent="0.25">
      <c r="B6" s="7"/>
      <c r="C6" s="12" t="s">
        <v>1</v>
      </c>
      <c r="D6" s="16" t="s">
        <v>19</v>
      </c>
      <c r="E6" s="16"/>
      <c r="F6" s="16"/>
      <c r="G6" s="16"/>
      <c r="H6" s="18"/>
      <c r="I6" s="5"/>
      <c r="J6" s="5"/>
      <c r="K6" s="5"/>
      <c r="L6" s="5"/>
      <c r="M6" s="5"/>
      <c r="N6" s="5"/>
      <c r="O6" s="5"/>
      <c r="P6" s="6"/>
    </row>
    <row r="7" spans="2:16" x14ac:dyDescent="0.25">
      <c r="B7" s="7"/>
      <c r="C7" s="12" t="s">
        <v>14</v>
      </c>
      <c r="D7" s="25" t="s">
        <v>15</v>
      </c>
      <c r="E7" s="26" t="s">
        <v>20</v>
      </c>
      <c r="F7" s="19"/>
      <c r="G7" s="19"/>
      <c r="H7" s="19"/>
      <c r="I7" s="19"/>
      <c r="J7" s="19"/>
      <c r="K7" s="19"/>
      <c r="L7" s="18"/>
      <c r="P7" s="6"/>
    </row>
    <row r="8" spans="2:16" x14ac:dyDescent="0.25">
      <c r="B8" s="7"/>
      <c r="C8" s="12" t="s">
        <v>2</v>
      </c>
      <c r="D8" s="24" t="s">
        <v>15</v>
      </c>
      <c r="E8" s="15" t="s">
        <v>21</v>
      </c>
      <c r="F8" s="16"/>
      <c r="G8" s="16"/>
      <c r="H8" s="16"/>
      <c r="I8" s="16"/>
      <c r="J8" s="16"/>
      <c r="K8" s="16"/>
      <c r="L8" s="17"/>
      <c r="P8" s="6"/>
    </row>
    <row r="9" spans="2:16" x14ac:dyDescent="0.25">
      <c r="B9" s="7"/>
      <c r="C9" s="5"/>
      <c r="D9" s="59"/>
      <c r="E9" s="5"/>
      <c r="F9" s="5"/>
      <c r="G9" s="5"/>
      <c r="H9" s="5"/>
      <c r="I9" s="5"/>
      <c r="J9" s="5"/>
      <c r="K9" s="5"/>
      <c r="L9" s="5"/>
      <c r="M9" s="5"/>
      <c r="N9" s="5"/>
      <c r="O9" s="5"/>
      <c r="P9" s="6"/>
    </row>
    <row r="10" spans="2:16" x14ac:dyDescent="0.25">
      <c r="B10" s="7"/>
      <c r="C10" s="27" t="s">
        <v>11</v>
      </c>
      <c r="D10" s="15" t="s">
        <v>17</v>
      </c>
      <c r="E10" s="16"/>
      <c r="F10" s="16"/>
      <c r="G10" s="16"/>
      <c r="H10" s="16"/>
      <c r="I10" s="16"/>
      <c r="J10" s="16"/>
      <c r="K10" s="16"/>
      <c r="L10" s="16"/>
      <c r="M10" s="16"/>
      <c r="N10" s="16"/>
      <c r="O10" s="17"/>
      <c r="P10" s="6"/>
    </row>
    <row r="11" spans="2:16" x14ac:dyDescent="0.25">
      <c r="B11" s="7"/>
      <c r="C11" s="20" t="s">
        <v>3</v>
      </c>
      <c r="D11" s="157" t="s">
        <v>74</v>
      </c>
      <c r="E11" s="152"/>
      <c r="F11" s="152"/>
      <c r="G11" s="152"/>
      <c r="H11" s="152"/>
      <c r="I11" s="152"/>
      <c r="J11" s="152"/>
      <c r="K11" s="152"/>
      <c r="L11" s="152"/>
      <c r="M11" s="152"/>
      <c r="N11" s="152"/>
      <c r="O11" s="153"/>
      <c r="P11" s="6"/>
    </row>
    <row r="12" spans="2:16" x14ac:dyDescent="0.25">
      <c r="B12" s="7"/>
      <c r="C12" s="21"/>
      <c r="D12" s="154"/>
      <c r="E12" s="155"/>
      <c r="F12" s="155"/>
      <c r="G12" s="155"/>
      <c r="H12" s="155"/>
      <c r="I12" s="155"/>
      <c r="J12" s="155"/>
      <c r="K12" s="155"/>
      <c r="L12" s="155"/>
      <c r="M12" s="155"/>
      <c r="N12" s="155"/>
      <c r="O12" s="156"/>
      <c r="P12" s="6"/>
    </row>
    <row r="13" spans="2:16" x14ac:dyDescent="0.25">
      <c r="B13" s="7"/>
      <c r="C13" s="21"/>
      <c r="D13" s="154"/>
      <c r="E13" s="155"/>
      <c r="F13" s="155"/>
      <c r="G13" s="155"/>
      <c r="H13" s="155"/>
      <c r="I13" s="155"/>
      <c r="J13" s="155"/>
      <c r="K13" s="155"/>
      <c r="L13" s="155"/>
      <c r="M13" s="155"/>
      <c r="N13" s="155"/>
      <c r="O13" s="156"/>
      <c r="P13" s="6"/>
    </row>
    <row r="14" spans="2:16" x14ac:dyDescent="0.25">
      <c r="B14" s="7"/>
      <c r="C14" s="21"/>
      <c r="D14" s="154"/>
      <c r="E14" s="155"/>
      <c r="F14" s="155"/>
      <c r="G14" s="155"/>
      <c r="H14" s="155"/>
      <c r="I14" s="155"/>
      <c r="J14" s="155"/>
      <c r="K14" s="155"/>
      <c r="L14" s="155"/>
      <c r="M14" s="155"/>
      <c r="N14" s="155"/>
      <c r="O14" s="156"/>
      <c r="P14" s="6"/>
    </row>
    <row r="15" spans="2:16" ht="42.75" customHeight="1" x14ac:dyDescent="0.25">
      <c r="B15" s="7"/>
      <c r="C15" s="22"/>
      <c r="D15" s="158"/>
      <c r="E15" s="159"/>
      <c r="F15" s="159"/>
      <c r="G15" s="159"/>
      <c r="H15" s="159"/>
      <c r="I15" s="159"/>
      <c r="J15" s="159"/>
      <c r="K15" s="159"/>
      <c r="L15" s="159"/>
      <c r="M15" s="159"/>
      <c r="N15" s="159"/>
      <c r="O15" s="160"/>
      <c r="P15" s="6"/>
    </row>
    <row r="16" spans="2:16" x14ac:dyDescent="0.25">
      <c r="B16" s="7"/>
      <c r="C16" s="5"/>
      <c r="D16" s="5"/>
      <c r="E16" s="5"/>
      <c r="F16" s="5"/>
      <c r="G16" s="5"/>
      <c r="H16" s="5"/>
      <c r="I16" s="5"/>
      <c r="J16" s="5"/>
      <c r="K16" s="5"/>
      <c r="L16" s="5"/>
      <c r="M16" s="5"/>
      <c r="N16" s="5"/>
      <c r="O16" s="5"/>
      <c r="P16" s="6"/>
    </row>
    <row r="17" spans="2:16" x14ac:dyDescent="0.25">
      <c r="B17" s="7"/>
      <c r="C17" s="20" t="s">
        <v>12</v>
      </c>
      <c r="D17" s="132" t="s">
        <v>85</v>
      </c>
      <c r="E17" s="152"/>
      <c r="F17" s="152"/>
      <c r="G17" s="152"/>
      <c r="H17" s="152"/>
      <c r="I17" s="152"/>
      <c r="J17" s="152"/>
      <c r="K17" s="152"/>
      <c r="L17" s="152"/>
      <c r="M17" s="152"/>
      <c r="N17" s="152"/>
      <c r="O17" s="153"/>
      <c r="P17" s="6"/>
    </row>
    <row r="18" spans="2:16" x14ac:dyDescent="0.25">
      <c r="B18" s="7"/>
      <c r="C18" s="21"/>
      <c r="D18" s="154"/>
      <c r="E18" s="155"/>
      <c r="F18" s="155"/>
      <c r="G18" s="155"/>
      <c r="H18" s="155"/>
      <c r="I18" s="155"/>
      <c r="J18" s="155"/>
      <c r="K18" s="155"/>
      <c r="L18" s="155"/>
      <c r="M18" s="155"/>
      <c r="N18" s="155"/>
      <c r="O18" s="156"/>
      <c r="P18" s="6"/>
    </row>
    <row r="19" spans="2:16" x14ac:dyDescent="0.25">
      <c r="B19" s="7"/>
      <c r="C19" s="21"/>
      <c r="D19" s="154"/>
      <c r="E19" s="155"/>
      <c r="F19" s="155"/>
      <c r="G19" s="155"/>
      <c r="H19" s="155"/>
      <c r="I19" s="155"/>
      <c r="J19" s="155"/>
      <c r="K19" s="155"/>
      <c r="L19" s="155"/>
      <c r="M19" s="155"/>
      <c r="N19" s="155"/>
      <c r="O19" s="156"/>
      <c r="P19" s="6"/>
    </row>
    <row r="20" spans="2:16" x14ac:dyDescent="0.25">
      <c r="B20" s="7"/>
      <c r="C20" s="117" t="s">
        <v>13</v>
      </c>
      <c r="D20" s="121" t="s">
        <v>70</v>
      </c>
      <c r="E20" s="121"/>
      <c r="F20" s="121"/>
      <c r="G20" s="121"/>
      <c r="H20" s="121"/>
      <c r="I20" s="121"/>
      <c r="J20" s="121"/>
      <c r="K20" s="121"/>
      <c r="L20" s="121"/>
      <c r="M20" s="121"/>
      <c r="N20" s="121"/>
      <c r="O20" s="121"/>
      <c r="P20" s="6"/>
    </row>
    <row r="21" spans="2:16" x14ac:dyDescent="0.25">
      <c r="B21" s="7"/>
      <c r="C21" s="119"/>
      <c r="D21" s="121"/>
      <c r="E21" s="121"/>
      <c r="F21" s="121"/>
      <c r="G21" s="121"/>
      <c r="H21" s="121"/>
      <c r="I21" s="121"/>
      <c r="J21" s="121"/>
      <c r="K21" s="121"/>
      <c r="L21" s="121"/>
      <c r="M21" s="121"/>
      <c r="N21" s="121"/>
      <c r="O21" s="121"/>
      <c r="P21" s="6"/>
    </row>
    <row r="22" spans="2:16" x14ac:dyDescent="0.25">
      <c r="B22" s="7"/>
      <c r="C22" s="5"/>
      <c r="D22" s="5"/>
      <c r="E22" s="5"/>
      <c r="F22" s="5"/>
      <c r="G22" s="5"/>
      <c r="H22" s="5"/>
      <c r="I22" s="5"/>
      <c r="J22" s="5"/>
      <c r="K22" s="5"/>
      <c r="L22" s="5"/>
      <c r="M22" s="5"/>
      <c r="N22" s="5"/>
      <c r="O22" s="5"/>
      <c r="P22" s="6"/>
    </row>
    <row r="23" spans="2:16" x14ac:dyDescent="0.25">
      <c r="B23" s="7"/>
      <c r="C23" s="14" t="s">
        <v>16</v>
      </c>
      <c r="D23" s="28">
        <v>2009</v>
      </c>
      <c r="E23" s="14">
        <v>2010</v>
      </c>
      <c r="F23" s="14">
        <v>2011</v>
      </c>
      <c r="G23" s="176">
        <v>2012</v>
      </c>
      <c r="H23" s="170"/>
      <c r="I23" s="170"/>
      <c r="J23" s="170"/>
      <c r="K23" s="170"/>
      <c r="L23" s="170"/>
      <c r="M23" s="170"/>
      <c r="N23" s="170"/>
      <c r="O23" s="170"/>
      <c r="P23" s="6"/>
    </row>
    <row r="24" spans="2:16" x14ac:dyDescent="0.25">
      <c r="B24" s="7"/>
      <c r="C24" s="23" t="s">
        <v>4</v>
      </c>
      <c r="D24" s="29">
        <v>8552.1</v>
      </c>
      <c r="E24" s="29">
        <v>8552.1</v>
      </c>
      <c r="F24" s="64">
        <v>8520.2999999999993</v>
      </c>
      <c r="G24" s="182">
        <v>9612.9</v>
      </c>
      <c r="H24" s="169"/>
      <c r="I24" s="169"/>
      <c r="J24" s="169"/>
      <c r="K24" s="169"/>
      <c r="L24" s="169"/>
      <c r="M24" s="169"/>
      <c r="N24" s="169"/>
      <c r="O24" s="169"/>
      <c r="P24" s="6"/>
    </row>
    <row r="25" spans="2:16" x14ac:dyDescent="0.25">
      <c r="B25" s="7"/>
      <c r="C25" s="23" t="s">
        <v>5</v>
      </c>
      <c r="D25" s="29">
        <v>50087.1</v>
      </c>
      <c r="E25" s="29">
        <v>50087.1</v>
      </c>
      <c r="F25" s="64">
        <v>50826.5</v>
      </c>
      <c r="G25" s="182">
        <v>55190.7</v>
      </c>
      <c r="H25" s="169"/>
      <c r="I25" s="169"/>
      <c r="J25" s="169"/>
      <c r="K25" s="169"/>
      <c r="L25" s="169"/>
      <c r="M25" s="169"/>
      <c r="N25" s="169"/>
      <c r="O25" s="169"/>
      <c r="P25" s="6"/>
    </row>
    <row r="26" spans="2:16" x14ac:dyDescent="0.25">
      <c r="B26" s="7"/>
      <c r="C26" s="23" t="s">
        <v>6</v>
      </c>
      <c r="D26" s="29">
        <v>228492.9</v>
      </c>
      <c r="E26" s="29">
        <v>228492.9</v>
      </c>
      <c r="F26" s="64">
        <v>243376</v>
      </c>
      <c r="G26" s="182">
        <v>245034.7</v>
      </c>
      <c r="H26" s="169"/>
      <c r="I26" s="169"/>
      <c r="J26" s="169"/>
      <c r="K26" s="169"/>
      <c r="L26" s="169"/>
      <c r="M26" s="169"/>
      <c r="N26" s="169"/>
      <c r="O26" s="169"/>
      <c r="P26" s="6"/>
    </row>
    <row r="27" spans="2:16" x14ac:dyDescent="0.25">
      <c r="B27" s="7"/>
      <c r="C27" s="23" t="s">
        <v>7</v>
      </c>
      <c r="D27" s="29">
        <v>2910.6</v>
      </c>
      <c r="E27" s="29">
        <v>2910.6</v>
      </c>
      <c r="F27" s="64">
        <v>2910.1</v>
      </c>
      <c r="G27" s="182">
        <v>2910.6</v>
      </c>
      <c r="H27" s="169"/>
      <c r="I27" s="169"/>
      <c r="J27" s="169"/>
      <c r="K27" s="169"/>
      <c r="L27" s="169"/>
      <c r="M27" s="169"/>
      <c r="N27" s="169"/>
      <c r="O27" s="169"/>
      <c r="P27" s="6"/>
    </row>
    <row r="28" spans="2:16" x14ac:dyDescent="0.25">
      <c r="B28" s="7"/>
      <c r="C28" s="23" t="s">
        <v>8</v>
      </c>
      <c r="D28" s="29">
        <v>2091</v>
      </c>
      <c r="E28" s="29">
        <v>2091</v>
      </c>
      <c r="F28" s="64">
        <v>2091.1</v>
      </c>
      <c r="G28" s="182">
        <v>2795.7</v>
      </c>
      <c r="H28" s="169"/>
      <c r="I28" s="169"/>
      <c r="J28" s="169"/>
      <c r="K28" s="169"/>
      <c r="L28" s="169"/>
      <c r="M28" s="169"/>
      <c r="N28" s="169"/>
      <c r="O28" s="169"/>
      <c r="P28" s="6"/>
    </row>
    <row r="29" spans="2:16" x14ac:dyDescent="0.25">
      <c r="B29" s="7"/>
      <c r="C29" s="23" t="s">
        <v>9</v>
      </c>
      <c r="D29" s="29">
        <v>0</v>
      </c>
      <c r="E29" s="29">
        <v>0</v>
      </c>
      <c r="F29" s="64">
        <v>1988.2</v>
      </c>
      <c r="G29" s="182">
        <v>2631.5</v>
      </c>
      <c r="H29" s="169"/>
      <c r="I29" s="169"/>
      <c r="J29" s="169"/>
      <c r="K29" s="169"/>
      <c r="L29" s="169"/>
      <c r="M29" s="169"/>
      <c r="N29" s="169"/>
      <c r="O29" s="169"/>
      <c r="P29" s="6"/>
    </row>
    <row r="30" spans="2:16" x14ac:dyDescent="0.25">
      <c r="B30" s="7"/>
      <c r="C30" s="13" t="s">
        <v>10</v>
      </c>
      <c r="D30" s="30">
        <f>SUM(D24:D29)</f>
        <v>292133.69999999995</v>
      </c>
      <c r="E30" s="30">
        <f>SUM(E24:E29)</f>
        <v>292133.69999999995</v>
      </c>
      <c r="F30" s="30">
        <f>SUM(F24:F29)</f>
        <v>309712.19999999995</v>
      </c>
      <c r="G30" s="177">
        <f>SUM(G24:G29)</f>
        <v>318176.09999999998</v>
      </c>
      <c r="H30" s="169"/>
      <c r="I30" s="169"/>
      <c r="J30" s="169"/>
      <c r="K30" s="169"/>
      <c r="L30" s="169"/>
      <c r="M30" s="169"/>
      <c r="N30" s="169"/>
      <c r="O30" s="169"/>
      <c r="P30" s="6"/>
    </row>
    <row r="31" spans="2:16" ht="15.75" thickBot="1" x14ac:dyDescent="0.3">
      <c r="B31" s="9"/>
      <c r="C31" s="10"/>
      <c r="D31" s="10"/>
      <c r="E31" s="10"/>
      <c r="F31" s="10"/>
      <c r="G31" s="10"/>
      <c r="H31" s="10"/>
      <c r="I31" s="10"/>
      <c r="J31" s="10"/>
      <c r="K31" s="10"/>
      <c r="L31" s="10"/>
      <c r="M31" s="10"/>
      <c r="N31" s="10"/>
      <c r="O31" s="10"/>
      <c r="P31" s="11"/>
    </row>
  </sheetData>
  <mergeCells count="6">
    <mergeCell ref="H24:O30"/>
    <mergeCell ref="C20:C21"/>
    <mergeCell ref="D11:O15"/>
    <mergeCell ref="D17:O19"/>
    <mergeCell ref="D20:O21"/>
    <mergeCell ref="H23:O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Q40"/>
  <sheetViews>
    <sheetView zoomScale="90" zoomScaleNormal="90" workbookViewId="0">
      <selection activeCell="D11" sqref="D11:O14"/>
    </sheetView>
  </sheetViews>
  <sheetFormatPr defaultRowHeight="15" x14ac:dyDescent="0.25"/>
  <cols>
    <col min="1" max="1" width="3.7109375" style="83" customWidth="1"/>
    <col min="2" max="2" width="3.42578125" style="83" customWidth="1"/>
    <col min="3" max="3" width="27.7109375" style="83" customWidth="1"/>
    <col min="4" max="4" width="13.85546875" style="83" customWidth="1"/>
    <col min="5" max="6" width="13.7109375" style="83" customWidth="1"/>
    <col min="7" max="7" width="13.28515625" style="83" bestFit="1" customWidth="1"/>
    <col min="8" max="15" width="9.140625" style="83"/>
    <col min="16" max="16" width="3.42578125" style="83" customWidth="1"/>
    <col min="17" max="17" width="2.42578125" style="83" customWidth="1"/>
    <col min="18" max="16384" width="9.140625" style="83"/>
  </cols>
  <sheetData>
    <row r="1" spans="2:17" ht="15.75" thickBot="1" x14ac:dyDescent="0.3"/>
    <row r="2" spans="2:17" ht="26.25" x14ac:dyDescent="0.4">
      <c r="B2" s="2" t="s">
        <v>131</v>
      </c>
      <c r="C2" s="3"/>
      <c r="D2" s="3"/>
      <c r="E2" s="3"/>
      <c r="F2" s="3"/>
      <c r="G2" s="3"/>
      <c r="H2" s="3"/>
      <c r="I2" s="3"/>
      <c r="J2" s="3"/>
      <c r="K2" s="3"/>
      <c r="L2" s="3"/>
      <c r="M2" s="3"/>
      <c r="N2" s="3"/>
      <c r="O2" s="3"/>
      <c r="P2" s="3"/>
      <c r="Q2" s="4"/>
    </row>
    <row r="3" spans="2:17" x14ac:dyDescent="0.25">
      <c r="B3" s="86"/>
      <c r="C3" s="84"/>
      <c r="D3" s="84"/>
      <c r="E3" s="84"/>
      <c r="F3" s="84"/>
      <c r="G3" s="84"/>
      <c r="H3" s="84"/>
      <c r="I3" s="84"/>
      <c r="J3" s="84"/>
      <c r="K3" s="84"/>
      <c r="L3" s="84"/>
      <c r="M3" s="84"/>
      <c r="N3" s="84"/>
      <c r="O3" s="84"/>
      <c r="P3" s="84"/>
      <c r="Q3" s="85"/>
    </row>
    <row r="4" spans="2:17" x14ac:dyDescent="0.25">
      <c r="B4" s="86"/>
      <c r="C4" s="12" t="s">
        <v>22</v>
      </c>
      <c r="D4" s="124" t="s">
        <v>130</v>
      </c>
      <c r="E4" s="125"/>
      <c r="F4" s="126"/>
      <c r="G4" s="84"/>
      <c r="H4" s="84"/>
      <c r="I4" s="84"/>
      <c r="J4" s="84"/>
      <c r="K4" s="84"/>
      <c r="L4" s="84"/>
      <c r="M4" s="84"/>
      <c r="N4" s="84"/>
      <c r="O4" s="84"/>
      <c r="P4" s="84"/>
      <c r="Q4" s="85"/>
    </row>
    <row r="5" spans="2:17" x14ac:dyDescent="0.25">
      <c r="B5" s="86"/>
      <c r="C5" s="12" t="s">
        <v>0</v>
      </c>
      <c r="D5" s="92" t="s">
        <v>129</v>
      </c>
      <c r="E5" s="93"/>
      <c r="F5" s="94"/>
      <c r="G5" s="84"/>
      <c r="H5" s="84"/>
      <c r="I5" s="84"/>
      <c r="J5" s="84"/>
      <c r="K5" s="84"/>
      <c r="L5" s="84"/>
      <c r="M5" s="84"/>
      <c r="N5" s="84"/>
      <c r="O5" s="84"/>
      <c r="P5" s="84"/>
      <c r="Q5" s="85"/>
    </row>
    <row r="6" spans="2:17" x14ac:dyDescent="0.25">
      <c r="B6" s="86"/>
      <c r="C6" s="12" t="s">
        <v>1</v>
      </c>
      <c r="D6" s="124" t="s">
        <v>117</v>
      </c>
      <c r="E6" s="192"/>
      <c r="F6" s="193"/>
      <c r="G6" s="84"/>
      <c r="H6" s="84"/>
      <c r="I6" s="84"/>
      <c r="J6" s="84"/>
      <c r="K6" s="84"/>
      <c r="L6" s="84"/>
      <c r="M6" s="84"/>
      <c r="N6" s="84"/>
      <c r="O6" s="84"/>
      <c r="P6" s="84"/>
      <c r="Q6" s="85"/>
    </row>
    <row r="7" spans="2:17" x14ac:dyDescent="0.25">
      <c r="B7" s="86"/>
      <c r="C7" s="12" t="s">
        <v>14</v>
      </c>
      <c r="D7" s="90" t="s">
        <v>15</v>
      </c>
      <c r="E7" s="127" t="s">
        <v>161</v>
      </c>
      <c r="F7" s="127"/>
      <c r="G7" s="127"/>
      <c r="H7" s="107"/>
      <c r="I7" s="107"/>
      <c r="J7" s="107"/>
      <c r="K7" s="107"/>
      <c r="L7" s="107"/>
      <c r="M7" s="84"/>
      <c r="Q7" s="85"/>
    </row>
    <row r="8" spans="2:17" x14ac:dyDescent="0.25">
      <c r="B8" s="86"/>
      <c r="C8" s="12" t="s">
        <v>2</v>
      </c>
      <c r="D8" s="90" t="s">
        <v>15</v>
      </c>
      <c r="E8" s="127" t="s">
        <v>162</v>
      </c>
      <c r="F8" s="127"/>
      <c r="G8" s="127"/>
      <c r="H8" s="107"/>
      <c r="I8" s="107"/>
      <c r="J8" s="107"/>
      <c r="K8" s="107"/>
      <c r="L8" s="107"/>
      <c r="M8" s="84"/>
      <c r="Q8" s="85"/>
    </row>
    <row r="9" spans="2:17" x14ac:dyDescent="0.25">
      <c r="B9" s="86"/>
      <c r="C9" s="84"/>
      <c r="D9" s="84"/>
      <c r="E9" s="84"/>
      <c r="F9" s="84"/>
      <c r="G9" s="84"/>
      <c r="H9" s="84"/>
      <c r="I9" s="84"/>
      <c r="J9" s="84"/>
      <c r="K9" s="84"/>
      <c r="L9" s="84"/>
      <c r="M9" s="84"/>
      <c r="N9" s="84"/>
      <c r="O9" s="84"/>
      <c r="P9" s="84"/>
      <c r="Q9" s="85"/>
    </row>
    <row r="10" spans="2:17" ht="49.5" customHeight="1" x14ac:dyDescent="0.25">
      <c r="B10" s="86"/>
      <c r="C10" s="34" t="s">
        <v>11</v>
      </c>
      <c r="D10" s="128" t="s">
        <v>116</v>
      </c>
      <c r="E10" s="129"/>
      <c r="F10" s="129"/>
      <c r="G10" s="129"/>
      <c r="H10" s="129"/>
      <c r="I10" s="129"/>
      <c r="J10" s="129"/>
      <c r="K10" s="129"/>
      <c r="L10" s="129"/>
      <c r="M10" s="129"/>
      <c r="N10" s="129"/>
      <c r="O10" s="130"/>
      <c r="P10" s="84"/>
      <c r="Q10" s="85"/>
    </row>
    <row r="11" spans="2:17" x14ac:dyDescent="0.25">
      <c r="B11" s="86"/>
      <c r="C11" s="117" t="s">
        <v>3</v>
      </c>
      <c r="D11" s="122" t="s">
        <v>127</v>
      </c>
      <c r="E11" s="123"/>
      <c r="F11" s="123"/>
      <c r="G11" s="123"/>
      <c r="H11" s="123"/>
      <c r="I11" s="123"/>
      <c r="J11" s="123"/>
      <c r="K11" s="123"/>
      <c r="L11" s="123"/>
      <c r="M11" s="123"/>
      <c r="N11" s="123"/>
      <c r="O11" s="123"/>
      <c r="P11" s="84"/>
      <c r="Q11" s="85"/>
    </row>
    <row r="12" spans="2:17" x14ac:dyDescent="0.25">
      <c r="B12" s="86"/>
      <c r="C12" s="118"/>
      <c r="D12" s="123"/>
      <c r="E12" s="123"/>
      <c r="F12" s="123"/>
      <c r="G12" s="123"/>
      <c r="H12" s="123"/>
      <c r="I12" s="123"/>
      <c r="J12" s="123"/>
      <c r="K12" s="123"/>
      <c r="L12" s="123"/>
      <c r="M12" s="123"/>
      <c r="N12" s="123"/>
      <c r="O12" s="123"/>
      <c r="P12" s="84"/>
      <c r="Q12" s="85"/>
    </row>
    <row r="13" spans="2:17" x14ac:dyDescent="0.25">
      <c r="B13" s="86"/>
      <c r="C13" s="118"/>
      <c r="D13" s="123"/>
      <c r="E13" s="123"/>
      <c r="F13" s="123"/>
      <c r="G13" s="123"/>
      <c r="H13" s="123"/>
      <c r="I13" s="123"/>
      <c r="J13" s="123"/>
      <c r="K13" s="123"/>
      <c r="L13" s="123"/>
      <c r="M13" s="123"/>
      <c r="N13" s="123"/>
      <c r="O13" s="123"/>
      <c r="P13" s="84"/>
      <c r="Q13" s="85"/>
    </row>
    <row r="14" spans="2:17" x14ac:dyDescent="0.25">
      <c r="B14" s="86"/>
      <c r="C14" s="119"/>
      <c r="D14" s="123"/>
      <c r="E14" s="123"/>
      <c r="F14" s="123"/>
      <c r="G14" s="123"/>
      <c r="H14" s="123"/>
      <c r="I14" s="123"/>
      <c r="J14" s="123"/>
      <c r="K14" s="123"/>
      <c r="L14" s="123"/>
      <c r="M14" s="123"/>
      <c r="N14" s="123"/>
      <c r="O14" s="123"/>
      <c r="P14" s="84"/>
      <c r="Q14" s="85"/>
    </row>
    <row r="15" spans="2:17" x14ac:dyDescent="0.25">
      <c r="B15" s="86"/>
      <c r="C15" s="84"/>
      <c r="D15" s="84"/>
      <c r="E15" s="84"/>
      <c r="F15" s="84"/>
      <c r="G15" s="84"/>
      <c r="H15" s="84"/>
      <c r="I15" s="84"/>
      <c r="J15" s="84"/>
      <c r="K15" s="84"/>
      <c r="L15" s="84"/>
      <c r="M15" s="84"/>
      <c r="N15" s="84"/>
      <c r="O15" s="84"/>
      <c r="P15" s="84"/>
      <c r="Q15" s="85"/>
    </row>
    <row r="16" spans="2:17" x14ac:dyDescent="0.25">
      <c r="B16" s="86"/>
      <c r="C16" s="117" t="s">
        <v>12</v>
      </c>
      <c r="D16" s="131" t="s">
        <v>126</v>
      </c>
      <c r="E16" s="120"/>
      <c r="F16" s="120"/>
      <c r="G16" s="120"/>
      <c r="H16" s="120"/>
      <c r="I16" s="120"/>
      <c r="J16" s="120"/>
      <c r="K16" s="120"/>
      <c r="L16" s="120"/>
      <c r="M16" s="120"/>
      <c r="N16" s="120"/>
      <c r="O16" s="120"/>
      <c r="P16" s="84"/>
      <c r="Q16" s="85"/>
    </row>
    <row r="17" spans="2:17" x14ac:dyDescent="0.25">
      <c r="B17" s="86"/>
      <c r="C17" s="118"/>
      <c r="D17" s="120"/>
      <c r="E17" s="120"/>
      <c r="F17" s="120"/>
      <c r="G17" s="120"/>
      <c r="H17" s="120"/>
      <c r="I17" s="120"/>
      <c r="J17" s="120"/>
      <c r="K17" s="120"/>
      <c r="L17" s="120"/>
      <c r="M17" s="120"/>
      <c r="N17" s="120"/>
      <c r="O17" s="120"/>
      <c r="P17" s="84"/>
      <c r="Q17" s="85"/>
    </row>
    <row r="18" spans="2:17" x14ac:dyDescent="0.25">
      <c r="B18" s="86"/>
      <c r="C18" s="118"/>
      <c r="D18" s="120"/>
      <c r="E18" s="120"/>
      <c r="F18" s="120"/>
      <c r="G18" s="120"/>
      <c r="H18" s="120"/>
      <c r="I18" s="120"/>
      <c r="J18" s="120"/>
      <c r="K18" s="120"/>
      <c r="L18" s="120"/>
      <c r="M18" s="120"/>
      <c r="N18" s="120"/>
      <c r="O18" s="120"/>
      <c r="P18" s="84"/>
      <c r="Q18" s="85"/>
    </row>
    <row r="19" spans="2:17" x14ac:dyDescent="0.25">
      <c r="B19" s="86"/>
      <c r="C19" s="119"/>
      <c r="D19" s="120"/>
      <c r="E19" s="120"/>
      <c r="F19" s="120"/>
      <c r="G19" s="120"/>
      <c r="H19" s="120"/>
      <c r="I19" s="120"/>
      <c r="J19" s="120"/>
      <c r="K19" s="120"/>
      <c r="L19" s="120"/>
      <c r="M19" s="120"/>
      <c r="N19" s="120"/>
      <c r="O19" s="120"/>
      <c r="P19" s="84"/>
      <c r="Q19" s="85"/>
    </row>
    <row r="20" spans="2:17" x14ac:dyDescent="0.25">
      <c r="B20" s="86"/>
      <c r="C20" s="117" t="s">
        <v>13</v>
      </c>
      <c r="D20" s="121" t="s">
        <v>125</v>
      </c>
      <c r="E20" s="121"/>
      <c r="F20" s="121"/>
      <c r="G20" s="121"/>
      <c r="H20" s="121"/>
      <c r="I20" s="121"/>
      <c r="J20" s="121"/>
      <c r="K20" s="121"/>
      <c r="L20" s="121"/>
      <c r="M20" s="121"/>
      <c r="N20" s="121"/>
      <c r="O20" s="121"/>
      <c r="P20" s="84"/>
      <c r="Q20" s="85"/>
    </row>
    <row r="21" spans="2:17" x14ac:dyDescent="0.25">
      <c r="B21" s="86"/>
      <c r="C21" s="119"/>
      <c r="D21" s="121"/>
      <c r="E21" s="121"/>
      <c r="F21" s="121"/>
      <c r="G21" s="121"/>
      <c r="H21" s="121"/>
      <c r="I21" s="121"/>
      <c r="J21" s="121"/>
      <c r="K21" s="121"/>
      <c r="L21" s="121"/>
      <c r="M21" s="121"/>
      <c r="N21" s="121"/>
      <c r="O21" s="121"/>
      <c r="P21" s="84"/>
      <c r="Q21" s="85"/>
    </row>
    <row r="22" spans="2:17" x14ac:dyDescent="0.25">
      <c r="B22" s="86"/>
      <c r="C22" s="84"/>
      <c r="D22" s="84"/>
      <c r="E22" s="84"/>
      <c r="F22" s="84"/>
      <c r="G22" s="84"/>
      <c r="H22" s="84"/>
      <c r="I22" s="84"/>
      <c r="J22" s="84"/>
      <c r="K22" s="84"/>
      <c r="L22" s="84"/>
      <c r="M22" s="84"/>
      <c r="N22" s="84"/>
      <c r="O22" s="84"/>
      <c r="P22" s="84"/>
      <c r="Q22" s="85"/>
    </row>
    <row r="23" spans="2:17" x14ac:dyDescent="0.25">
      <c r="B23" s="86"/>
      <c r="C23" s="90" t="s">
        <v>16</v>
      </c>
      <c r="D23" s="32" t="s">
        <v>124</v>
      </c>
      <c r="E23" s="32" t="s">
        <v>123</v>
      </c>
      <c r="F23" s="32" t="s">
        <v>122</v>
      </c>
      <c r="G23" s="188" t="s">
        <v>160</v>
      </c>
      <c r="H23" s="84"/>
      <c r="I23" s="84"/>
      <c r="J23" s="84"/>
      <c r="K23" s="84"/>
      <c r="L23" s="84"/>
      <c r="M23" s="84"/>
      <c r="N23" s="84"/>
      <c r="O23" s="84"/>
      <c r="P23" s="84"/>
      <c r="Q23" s="85"/>
    </row>
    <row r="24" spans="2:17" ht="15" customHeight="1" x14ac:dyDescent="0.25">
      <c r="B24" s="86"/>
      <c r="C24" s="105" t="s">
        <v>121</v>
      </c>
      <c r="D24" s="109">
        <v>389328.89999999997</v>
      </c>
      <c r="E24" s="109">
        <v>375632.44999999972</v>
      </c>
      <c r="F24" s="109">
        <v>364174.05</v>
      </c>
      <c r="G24" s="194">
        <v>306221.71000000002</v>
      </c>
      <c r="H24" s="84"/>
      <c r="I24" s="84"/>
      <c r="J24" s="84"/>
      <c r="K24" s="84"/>
      <c r="L24" s="84"/>
      <c r="M24" s="84"/>
      <c r="N24" s="84"/>
      <c r="O24" s="84"/>
      <c r="P24" s="84"/>
      <c r="Q24" s="85"/>
    </row>
    <row r="25" spans="2:17" ht="15" customHeight="1" x14ac:dyDescent="0.25">
      <c r="B25" s="86"/>
      <c r="C25" s="58" t="s">
        <v>120</v>
      </c>
      <c r="D25" s="109">
        <v>81627.489999999932</v>
      </c>
      <c r="E25" s="109">
        <v>93354.619999999966</v>
      </c>
      <c r="F25" s="109">
        <v>77046.600000000006</v>
      </c>
      <c r="G25" s="194">
        <v>94098.87</v>
      </c>
      <c r="H25" s="84"/>
      <c r="I25" s="84"/>
      <c r="J25" s="84"/>
      <c r="K25" s="84"/>
      <c r="L25" s="84"/>
      <c r="M25" s="84"/>
      <c r="N25" s="84"/>
      <c r="O25" s="84"/>
      <c r="P25" s="84"/>
      <c r="Q25" s="85"/>
    </row>
    <row r="26" spans="2:17" ht="15" customHeight="1" thickBot="1" x14ac:dyDescent="0.3">
      <c r="B26" s="87"/>
      <c r="C26" s="88"/>
      <c r="D26" s="88"/>
      <c r="E26" s="88"/>
      <c r="F26" s="88"/>
      <c r="G26" s="88"/>
      <c r="H26" s="88"/>
      <c r="I26" s="88"/>
      <c r="J26" s="88"/>
      <c r="K26" s="88"/>
      <c r="L26" s="88"/>
      <c r="M26" s="88"/>
      <c r="N26" s="88"/>
      <c r="O26" s="88"/>
      <c r="P26" s="88"/>
      <c r="Q26" s="89"/>
    </row>
    <row r="27" spans="2:17" x14ac:dyDescent="0.25">
      <c r="B27" s="84"/>
      <c r="C27" s="84"/>
      <c r="D27" s="84"/>
      <c r="E27" s="84"/>
      <c r="F27" s="84"/>
      <c r="G27" s="37"/>
      <c r="H27" s="84"/>
      <c r="I27" s="84"/>
      <c r="J27" s="84"/>
      <c r="K27" s="84"/>
      <c r="L27" s="84"/>
      <c r="M27" s="84"/>
      <c r="N27" s="84"/>
      <c r="O27" s="84"/>
      <c r="P27" s="84"/>
      <c r="Q27" s="84"/>
    </row>
    <row r="28" spans="2:17" x14ac:dyDescent="0.25">
      <c r="B28" s="84"/>
      <c r="C28" s="84"/>
      <c r="D28" s="84"/>
      <c r="E28" s="84"/>
      <c r="F28" s="84"/>
      <c r="G28" s="36"/>
      <c r="H28" s="84"/>
      <c r="I28" s="84"/>
      <c r="J28" s="84"/>
      <c r="K28" s="84"/>
      <c r="L28" s="84"/>
      <c r="M28" s="84"/>
      <c r="N28" s="84"/>
      <c r="O28" s="84"/>
      <c r="P28" s="84"/>
      <c r="Q28" s="84"/>
    </row>
    <row r="29" spans="2:17" x14ac:dyDescent="0.25">
      <c r="B29" s="84"/>
      <c r="C29" s="84"/>
      <c r="D29" s="84"/>
      <c r="E29" s="84"/>
      <c r="F29" s="84"/>
      <c r="G29" s="36"/>
      <c r="H29" s="84"/>
      <c r="I29" s="84"/>
      <c r="J29" s="84"/>
      <c r="K29" s="84"/>
      <c r="L29" s="84"/>
      <c r="M29" s="84"/>
      <c r="N29" s="84"/>
      <c r="O29" s="84"/>
      <c r="P29" s="84"/>
      <c r="Q29" s="84"/>
    </row>
    <row r="30" spans="2:17" x14ac:dyDescent="0.25">
      <c r="B30" s="84"/>
      <c r="C30" s="84"/>
      <c r="D30" s="84"/>
      <c r="E30" s="84"/>
      <c r="F30" s="84"/>
      <c r="G30" s="36"/>
      <c r="H30" s="84"/>
      <c r="I30" s="84"/>
      <c r="J30" s="84"/>
      <c r="K30" s="84"/>
      <c r="L30" s="84"/>
      <c r="M30" s="84"/>
      <c r="N30" s="84"/>
      <c r="O30" s="84"/>
      <c r="P30" s="84"/>
      <c r="Q30" s="84"/>
    </row>
    <row r="31" spans="2:17" x14ac:dyDescent="0.25">
      <c r="B31" s="84"/>
      <c r="C31" s="84"/>
      <c r="D31" s="84"/>
      <c r="E31" s="84"/>
      <c r="F31" s="84"/>
      <c r="G31" s="36"/>
      <c r="H31" s="84"/>
      <c r="I31" s="84"/>
      <c r="J31" s="84"/>
      <c r="K31" s="84"/>
      <c r="L31" s="84"/>
      <c r="M31" s="84"/>
      <c r="N31" s="84"/>
      <c r="O31" s="84"/>
      <c r="P31" s="84"/>
      <c r="Q31" s="84"/>
    </row>
    <row r="32" spans="2:17" x14ac:dyDescent="0.25">
      <c r="B32" s="84"/>
      <c r="C32" s="84"/>
      <c r="D32" s="84"/>
      <c r="E32" s="84"/>
      <c r="F32" s="84"/>
      <c r="G32" s="36"/>
      <c r="H32" s="84"/>
      <c r="I32" s="84"/>
      <c r="J32" s="84"/>
      <c r="K32" s="84"/>
      <c r="L32" s="84"/>
      <c r="M32" s="84"/>
      <c r="N32" s="84"/>
      <c r="O32" s="84"/>
      <c r="P32" s="84"/>
      <c r="Q32" s="84"/>
    </row>
    <row r="33" spans="2:17" x14ac:dyDescent="0.25">
      <c r="B33" s="84"/>
      <c r="C33" s="84"/>
      <c r="D33" s="84"/>
      <c r="E33" s="84"/>
      <c r="F33" s="84"/>
      <c r="G33" s="36"/>
      <c r="H33" s="84"/>
      <c r="I33" s="84"/>
      <c r="J33" s="84"/>
      <c r="K33" s="84"/>
      <c r="L33" s="84"/>
      <c r="M33" s="84"/>
      <c r="N33" s="84"/>
      <c r="O33" s="84"/>
      <c r="P33" s="84"/>
      <c r="Q33" s="84"/>
    </row>
    <row r="34" spans="2:17" x14ac:dyDescent="0.25">
      <c r="B34" s="84"/>
      <c r="C34" s="84"/>
      <c r="D34" s="84"/>
      <c r="E34" s="84"/>
      <c r="F34" s="84"/>
      <c r="G34" s="36"/>
      <c r="H34" s="84"/>
      <c r="I34" s="84"/>
      <c r="J34" s="84"/>
      <c r="K34" s="84"/>
      <c r="L34" s="84"/>
      <c r="M34" s="84"/>
      <c r="N34" s="84"/>
      <c r="O34" s="84"/>
      <c r="P34" s="84"/>
      <c r="Q34" s="84"/>
    </row>
    <row r="35" spans="2:17" x14ac:dyDescent="0.25">
      <c r="B35" s="84"/>
      <c r="C35" s="84"/>
      <c r="D35" s="84"/>
      <c r="E35" s="84"/>
      <c r="F35" s="84"/>
      <c r="G35" s="84"/>
      <c r="H35" s="84"/>
      <c r="I35" s="84"/>
      <c r="J35" s="84"/>
      <c r="K35" s="84"/>
      <c r="L35" s="84"/>
      <c r="M35" s="84"/>
      <c r="N35" s="84"/>
      <c r="O35" s="84"/>
      <c r="P35" s="84"/>
      <c r="Q35" s="84"/>
    </row>
    <row r="36" spans="2:17" x14ac:dyDescent="0.25">
      <c r="B36" s="84"/>
      <c r="C36" s="84"/>
      <c r="D36" s="84"/>
      <c r="E36" s="84"/>
      <c r="F36" s="84"/>
      <c r="G36" s="84"/>
      <c r="H36" s="84"/>
      <c r="I36" s="84"/>
      <c r="J36" s="84"/>
      <c r="K36" s="84"/>
      <c r="L36" s="84"/>
      <c r="M36" s="84"/>
      <c r="N36" s="84"/>
      <c r="O36" s="84"/>
      <c r="P36" s="84"/>
      <c r="Q36" s="84"/>
    </row>
    <row r="37" spans="2:17" x14ac:dyDescent="0.25">
      <c r="B37" s="84"/>
      <c r="C37" s="84"/>
      <c r="D37" s="84"/>
      <c r="E37" s="84"/>
      <c r="F37" s="84"/>
      <c r="G37" s="84"/>
      <c r="H37" s="84"/>
      <c r="I37" s="84"/>
      <c r="J37" s="84"/>
      <c r="K37" s="84"/>
      <c r="L37" s="84"/>
      <c r="M37" s="84"/>
      <c r="N37" s="84"/>
      <c r="O37" s="84"/>
      <c r="P37" s="84"/>
      <c r="Q37" s="84"/>
    </row>
    <row r="38" spans="2:17" x14ac:dyDescent="0.25">
      <c r="B38" s="84"/>
      <c r="C38" s="84"/>
      <c r="D38" s="84"/>
      <c r="E38" s="84"/>
      <c r="F38" s="84"/>
      <c r="G38" s="84"/>
      <c r="H38" s="84"/>
      <c r="I38" s="84"/>
      <c r="J38" s="84"/>
      <c r="K38" s="84"/>
      <c r="L38" s="84"/>
      <c r="M38" s="84"/>
      <c r="N38" s="84"/>
      <c r="O38" s="84"/>
      <c r="P38" s="84"/>
      <c r="Q38" s="84"/>
    </row>
    <row r="39" spans="2:17" x14ac:dyDescent="0.25">
      <c r="B39" s="84"/>
      <c r="C39" s="84"/>
      <c r="D39" s="84"/>
      <c r="E39" s="84"/>
      <c r="F39" s="84"/>
      <c r="G39" s="84"/>
      <c r="H39" s="84"/>
      <c r="I39" s="84"/>
      <c r="J39" s="84"/>
      <c r="K39" s="84"/>
      <c r="L39" s="84"/>
      <c r="M39" s="84"/>
      <c r="N39" s="84"/>
      <c r="O39" s="84"/>
      <c r="P39" s="84"/>
      <c r="Q39" s="84"/>
    </row>
    <row r="40" spans="2:17" x14ac:dyDescent="0.25">
      <c r="B40" s="84"/>
      <c r="C40" s="84"/>
      <c r="D40" s="84"/>
      <c r="E40" s="84"/>
      <c r="F40" s="84"/>
      <c r="G40" s="84"/>
      <c r="H40" s="84"/>
      <c r="I40" s="84"/>
      <c r="J40" s="84"/>
      <c r="K40" s="84"/>
      <c r="L40" s="84"/>
      <c r="M40" s="84"/>
      <c r="N40" s="84"/>
      <c r="O40" s="84"/>
      <c r="P40" s="84"/>
      <c r="Q40" s="84"/>
    </row>
  </sheetData>
  <mergeCells count="11">
    <mergeCell ref="C20:C21"/>
    <mergeCell ref="D20:O21"/>
    <mergeCell ref="D4:F4"/>
    <mergeCell ref="D6:F6"/>
    <mergeCell ref="D10:O10"/>
    <mergeCell ref="C11:C14"/>
    <mergeCell ref="D11:O14"/>
    <mergeCell ref="C16:C19"/>
    <mergeCell ref="D16:O19"/>
    <mergeCell ref="E7:G7"/>
    <mergeCell ref="E8:G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Z72"/>
  <sheetViews>
    <sheetView zoomScale="90" zoomScaleNormal="90" workbookViewId="0">
      <selection activeCell="D10" sqref="D10:O10"/>
    </sheetView>
  </sheetViews>
  <sheetFormatPr defaultRowHeight="15" x14ac:dyDescent="0.25"/>
  <cols>
    <col min="1" max="1" width="3.7109375" style="83" customWidth="1"/>
    <col min="2" max="2" width="3.42578125" style="83" customWidth="1"/>
    <col min="3" max="3" width="27.7109375" style="83" customWidth="1"/>
    <col min="4" max="4" width="13.85546875" style="83" customWidth="1"/>
    <col min="5" max="6" width="13.7109375" style="83" customWidth="1"/>
    <col min="7" max="7" width="12.140625" style="83" bestFit="1" customWidth="1"/>
    <col min="8" max="15" width="9.140625" style="83"/>
    <col min="16" max="16" width="3.42578125" style="83" customWidth="1"/>
    <col min="17" max="17" width="2.42578125" style="83" customWidth="1"/>
    <col min="18" max="21" width="9.140625" style="83"/>
    <col min="22" max="22" width="11.140625" style="83" bestFit="1" customWidth="1"/>
    <col min="23" max="16384" width="9.140625" style="83"/>
  </cols>
  <sheetData>
    <row r="1" spans="2:17" ht="15.75" thickBot="1" x14ac:dyDescent="0.3"/>
    <row r="2" spans="2:17" ht="26.25" x14ac:dyDescent="0.4">
      <c r="B2" s="2" t="s">
        <v>140</v>
      </c>
      <c r="C2" s="3"/>
      <c r="D2" s="3"/>
      <c r="E2" s="3"/>
      <c r="F2" s="3"/>
      <c r="G2" s="3"/>
      <c r="H2" s="3"/>
      <c r="I2" s="3"/>
      <c r="J2" s="3"/>
      <c r="K2" s="3"/>
      <c r="L2" s="3"/>
      <c r="M2" s="3"/>
      <c r="N2" s="3"/>
      <c r="O2" s="3"/>
      <c r="P2" s="3"/>
      <c r="Q2" s="4"/>
    </row>
    <row r="3" spans="2:17" x14ac:dyDescent="0.25">
      <c r="B3" s="86"/>
      <c r="C3" s="84"/>
      <c r="D3" s="84"/>
      <c r="E3" s="84"/>
      <c r="F3" s="84"/>
      <c r="G3" s="84"/>
      <c r="H3" s="84"/>
      <c r="I3" s="84"/>
      <c r="J3" s="84"/>
      <c r="K3" s="84"/>
      <c r="L3" s="84"/>
      <c r="M3" s="84"/>
      <c r="N3" s="84"/>
      <c r="O3" s="84"/>
      <c r="P3" s="84"/>
      <c r="Q3" s="85"/>
    </row>
    <row r="4" spans="2:17" x14ac:dyDescent="0.25">
      <c r="B4" s="86"/>
      <c r="C4" s="12" t="s">
        <v>22</v>
      </c>
      <c r="D4" s="124" t="s">
        <v>140</v>
      </c>
      <c r="E4" s="125"/>
      <c r="F4" s="126"/>
      <c r="G4" s="84"/>
      <c r="H4" s="84"/>
      <c r="I4" s="84"/>
      <c r="J4" s="84"/>
      <c r="K4" s="84"/>
      <c r="L4" s="84"/>
      <c r="M4" s="84"/>
      <c r="N4" s="84"/>
      <c r="O4" s="84"/>
      <c r="P4" s="84"/>
      <c r="Q4" s="85"/>
    </row>
    <row r="5" spans="2:17" x14ac:dyDescent="0.25">
      <c r="B5" s="86"/>
      <c r="C5" s="12" t="s">
        <v>0</v>
      </c>
      <c r="D5" s="92" t="s">
        <v>56</v>
      </c>
      <c r="E5" s="93"/>
      <c r="F5" s="94"/>
      <c r="G5" s="84"/>
      <c r="H5" s="84"/>
      <c r="I5" s="84"/>
      <c r="J5" s="84"/>
      <c r="K5" s="84"/>
      <c r="L5" s="84"/>
      <c r="M5" s="84"/>
      <c r="N5" s="84"/>
      <c r="O5" s="84"/>
      <c r="P5" s="84"/>
      <c r="Q5" s="85"/>
    </row>
    <row r="6" spans="2:17" x14ac:dyDescent="0.25">
      <c r="B6" s="86"/>
      <c r="C6" s="12" t="s">
        <v>1</v>
      </c>
      <c r="D6" s="124" t="s">
        <v>117</v>
      </c>
      <c r="E6" s="125"/>
      <c r="F6" s="126"/>
      <c r="G6" s="84"/>
      <c r="H6" s="84"/>
      <c r="I6" s="84"/>
      <c r="J6" s="84"/>
      <c r="K6" s="84"/>
      <c r="L6" s="84"/>
      <c r="M6" s="84"/>
      <c r="N6" s="84"/>
      <c r="O6" s="84"/>
      <c r="P6" s="84"/>
      <c r="Q6" s="85"/>
    </row>
    <row r="7" spans="2:17" x14ac:dyDescent="0.25">
      <c r="B7" s="86"/>
      <c r="C7" s="12" t="s">
        <v>14</v>
      </c>
      <c r="D7" s="90" t="s">
        <v>15</v>
      </c>
      <c r="E7" s="124" t="s">
        <v>128</v>
      </c>
      <c r="F7" s="125"/>
      <c r="G7" s="125"/>
      <c r="H7" s="125"/>
      <c r="I7" s="125"/>
      <c r="J7" s="125"/>
      <c r="K7" s="125"/>
      <c r="L7" s="126"/>
      <c r="M7" s="84"/>
      <c r="Q7" s="85"/>
    </row>
    <row r="8" spans="2:17" x14ac:dyDescent="0.25">
      <c r="B8" s="86"/>
      <c r="C8" s="12" t="s">
        <v>2</v>
      </c>
      <c r="D8" s="90" t="s">
        <v>15</v>
      </c>
      <c r="E8" s="124" t="s">
        <v>162</v>
      </c>
      <c r="F8" s="125"/>
      <c r="G8" s="125"/>
      <c r="H8" s="125"/>
      <c r="I8" s="125"/>
      <c r="J8" s="125"/>
      <c r="K8" s="125"/>
      <c r="L8" s="126"/>
      <c r="M8" s="84"/>
      <c r="Q8" s="85"/>
    </row>
    <row r="9" spans="2:17" x14ac:dyDescent="0.25">
      <c r="B9" s="86"/>
      <c r="C9" s="84"/>
      <c r="D9" s="84"/>
      <c r="E9" s="84"/>
      <c r="F9" s="84"/>
      <c r="G9" s="84"/>
      <c r="H9" s="84"/>
      <c r="I9" s="84"/>
      <c r="J9" s="84"/>
      <c r="K9" s="84"/>
      <c r="L9" s="84"/>
      <c r="M9" s="84"/>
      <c r="N9" s="84"/>
      <c r="O9" s="84"/>
      <c r="P9" s="84"/>
      <c r="Q9" s="85"/>
    </row>
    <row r="10" spans="2:17" ht="66" customHeight="1" x14ac:dyDescent="0.25">
      <c r="B10" s="86"/>
      <c r="C10" s="34" t="s">
        <v>11</v>
      </c>
      <c r="D10" s="128" t="s">
        <v>139</v>
      </c>
      <c r="E10" s="129"/>
      <c r="F10" s="129"/>
      <c r="G10" s="129"/>
      <c r="H10" s="129"/>
      <c r="I10" s="129"/>
      <c r="J10" s="129"/>
      <c r="K10" s="129"/>
      <c r="L10" s="129"/>
      <c r="M10" s="129"/>
      <c r="N10" s="129"/>
      <c r="O10" s="130"/>
      <c r="P10" s="84"/>
      <c r="Q10" s="85"/>
    </row>
    <row r="11" spans="2:17" x14ac:dyDescent="0.25">
      <c r="B11" s="86"/>
      <c r="C11" s="117" t="s">
        <v>3</v>
      </c>
      <c r="D11" s="122" t="s">
        <v>138</v>
      </c>
      <c r="E11" s="123"/>
      <c r="F11" s="123"/>
      <c r="G11" s="123"/>
      <c r="H11" s="123"/>
      <c r="I11" s="123"/>
      <c r="J11" s="123"/>
      <c r="K11" s="123"/>
      <c r="L11" s="123"/>
      <c r="M11" s="123"/>
      <c r="N11" s="123"/>
      <c r="O11" s="123"/>
      <c r="P11" s="84"/>
      <c r="Q11" s="85"/>
    </row>
    <row r="12" spans="2:17" x14ac:dyDescent="0.25">
      <c r="B12" s="86"/>
      <c r="C12" s="118"/>
      <c r="D12" s="123"/>
      <c r="E12" s="123"/>
      <c r="F12" s="123"/>
      <c r="G12" s="123"/>
      <c r="H12" s="123"/>
      <c r="I12" s="123"/>
      <c r="J12" s="123"/>
      <c r="K12" s="123"/>
      <c r="L12" s="123"/>
      <c r="M12" s="123"/>
      <c r="N12" s="123"/>
      <c r="O12" s="123"/>
      <c r="P12" s="84"/>
      <c r="Q12" s="85"/>
    </row>
    <row r="13" spans="2:17" x14ac:dyDescent="0.25">
      <c r="B13" s="86"/>
      <c r="C13" s="118"/>
      <c r="D13" s="123"/>
      <c r="E13" s="123"/>
      <c r="F13" s="123"/>
      <c r="G13" s="123"/>
      <c r="H13" s="123"/>
      <c r="I13" s="123"/>
      <c r="J13" s="123"/>
      <c r="K13" s="123"/>
      <c r="L13" s="123"/>
      <c r="M13" s="123"/>
      <c r="N13" s="123"/>
      <c r="O13" s="123"/>
      <c r="P13" s="84"/>
      <c r="Q13" s="85"/>
    </row>
    <row r="14" spans="2:17" ht="34.5" customHeight="1" x14ac:dyDescent="0.25">
      <c r="B14" s="86"/>
      <c r="C14" s="119"/>
      <c r="D14" s="123"/>
      <c r="E14" s="123"/>
      <c r="F14" s="123"/>
      <c r="G14" s="123"/>
      <c r="H14" s="123"/>
      <c r="I14" s="123"/>
      <c r="J14" s="123"/>
      <c r="K14" s="123"/>
      <c r="L14" s="123"/>
      <c r="M14" s="123"/>
      <c r="N14" s="123"/>
      <c r="O14" s="123"/>
      <c r="P14" s="84"/>
      <c r="Q14" s="85"/>
    </row>
    <row r="15" spans="2:17" x14ac:dyDescent="0.25">
      <c r="B15" s="86"/>
      <c r="C15" s="84"/>
      <c r="D15" s="84"/>
      <c r="E15" s="84"/>
      <c r="F15" s="84"/>
      <c r="G15" s="84"/>
      <c r="H15" s="84"/>
      <c r="I15" s="84"/>
      <c r="J15" s="84"/>
      <c r="K15" s="84"/>
      <c r="L15" s="84"/>
      <c r="M15" s="84"/>
      <c r="N15" s="84"/>
      <c r="O15" s="84"/>
      <c r="P15" s="84"/>
      <c r="Q15" s="85"/>
    </row>
    <row r="16" spans="2:17" x14ac:dyDescent="0.25">
      <c r="B16" s="86"/>
      <c r="C16" s="117" t="s">
        <v>12</v>
      </c>
      <c r="D16" s="122" t="s">
        <v>137</v>
      </c>
      <c r="E16" s="123"/>
      <c r="F16" s="123"/>
      <c r="G16" s="123"/>
      <c r="H16" s="123"/>
      <c r="I16" s="123"/>
      <c r="J16" s="123"/>
      <c r="K16" s="123"/>
      <c r="L16" s="123"/>
      <c r="M16" s="123"/>
      <c r="N16" s="123"/>
      <c r="O16" s="123"/>
      <c r="P16" s="84"/>
      <c r="Q16" s="85"/>
    </row>
    <row r="17" spans="2:26" x14ac:dyDescent="0.25">
      <c r="B17" s="86"/>
      <c r="C17" s="118"/>
      <c r="D17" s="123"/>
      <c r="E17" s="123"/>
      <c r="F17" s="123"/>
      <c r="G17" s="123"/>
      <c r="H17" s="123"/>
      <c r="I17" s="123"/>
      <c r="J17" s="123"/>
      <c r="K17" s="123"/>
      <c r="L17" s="123"/>
      <c r="M17" s="123"/>
      <c r="N17" s="123"/>
      <c r="O17" s="123"/>
      <c r="P17" s="84"/>
      <c r="Q17" s="85"/>
    </row>
    <row r="18" spans="2:26" x14ac:dyDescent="0.25">
      <c r="B18" s="86"/>
      <c r="C18" s="118"/>
      <c r="D18" s="123"/>
      <c r="E18" s="123"/>
      <c r="F18" s="123"/>
      <c r="G18" s="123"/>
      <c r="H18" s="123"/>
      <c r="I18" s="123"/>
      <c r="J18" s="123"/>
      <c r="K18" s="123"/>
      <c r="L18" s="123"/>
      <c r="M18" s="123"/>
      <c r="N18" s="123"/>
      <c r="O18" s="123"/>
      <c r="P18" s="84"/>
      <c r="Q18" s="85"/>
    </row>
    <row r="19" spans="2:26" x14ac:dyDescent="0.25">
      <c r="B19" s="86"/>
      <c r="C19" s="119"/>
      <c r="D19" s="123"/>
      <c r="E19" s="123"/>
      <c r="F19" s="123"/>
      <c r="G19" s="123"/>
      <c r="H19" s="123"/>
      <c r="I19" s="123"/>
      <c r="J19" s="123"/>
      <c r="K19" s="123"/>
      <c r="L19" s="123"/>
      <c r="M19" s="123"/>
      <c r="N19" s="123"/>
      <c r="O19" s="123"/>
      <c r="P19" s="84"/>
      <c r="Q19" s="85"/>
    </row>
    <row r="20" spans="2:26" x14ac:dyDescent="0.25">
      <c r="B20" s="86"/>
      <c r="C20" s="117" t="s">
        <v>13</v>
      </c>
      <c r="D20" s="121" t="s">
        <v>136</v>
      </c>
      <c r="E20" s="121"/>
      <c r="F20" s="121"/>
      <c r="G20" s="121"/>
      <c r="H20" s="121"/>
      <c r="I20" s="121"/>
      <c r="J20" s="121"/>
      <c r="K20" s="121"/>
      <c r="L20" s="121"/>
      <c r="M20" s="121"/>
      <c r="N20" s="121"/>
      <c r="O20" s="121"/>
      <c r="P20" s="84"/>
      <c r="Q20" s="85"/>
    </row>
    <row r="21" spans="2:26" x14ac:dyDescent="0.25">
      <c r="B21" s="86"/>
      <c r="C21" s="119"/>
      <c r="D21" s="121"/>
      <c r="E21" s="121"/>
      <c r="F21" s="121"/>
      <c r="G21" s="121"/>
      <c r="H21" s="121"/>
      <c r="I21" s="121"/>
      <c r="J21" s="121"/>
      <c r="K21" s="121"/>
      <c r="L21" s="121"/>
      <c r="M21" s="121"/>
      <c r="N21" s="121"/>
      <c r="O21" s="121"/>
      <c r="P21" s="84"/>
      <c r="Q21" s="85"/>
    </row>
    <row r="22" spans="2:26" x14ac:dyDescent="0.25">
      <c r="B22" s="86"/>
      <c r="C22" s="84"/>
      <c r="D22" s="84"/>
      <c r="E22" s="84"/>
      <c r="F22" s="84"/>
      <c r="G22" s="84"/>
      <c r="H22" s="84"/>
      <c r="I22" s="84"/>
      <c r="J22" s="84"/>
      <c r="K22" s="84"/>
      <c r="L22" s="84"/>
      <c r="M22" s="84"/>
      <c r="N22" s="84"/>
      <c r="O22" s="84"/>
      <c r="P22" s="84"/>
      <c r="Q22" s="85"/>
      <c r="S22" s="84"/>
      <c r="T22" s="84"/>
      <c r="U22" s="84"/>
      <c r="V22" s="84"/>
      <c r="W22" s="84"/>
      <c r="X22" s="84"/>
      <c r="Y22" s="84"/>
      <c r="Z22" s="84"/>
    </row>
    <row r="23" spans="2:26" x14ac:dyDescent="0.25">
      <c r="B23" s="86"/>
      <c r="C23" s="90" t="s">
        <v>16</v>
      </c>
      <c r="D23" s="32" t="s">
        <v>43</v>
      </c>
      <c r="E23" s="32" t="s">
        <v>44</v>
      </c>
      <c r="F23" s="32" t="s">
        <v>45</v>
      </c>
      <c r="G23" s="178" t="s">
        <v>142</v>
      </c>
      <c r="H23" s="44"/>
      <c r="I23" s="44"/>
      <c r="J23" s="44"/>
      <c r="K23" s="44"/>
      <c r="L23" s="44"/>
      <c r="M23" s="44"/>
      <c r="N23" s="44"/>
      <c r="O23" s="44"/>
      <c r="P23" s="84"/>
      <c r="Q23" s="85"/>
      <c r="S23" s="84"/>
      <c r="T23" s="84"/>
      <c r="U23" s="84"/>
      <c r="V23" s="84"/>
      <c r="W23" s="84"/>
      <c r="X23" s="84"/>
      <c r="Y23" s="84"/>
      <c r="Z23" s="84"/>
    </row>
    <row r="24" spans="2:26" ht="15" customHeight="1" x14ac:dyDescent="0.25">
      <c r="B24" s="86"/>
      <c r="C24" s="90" t="s">
        <v>135</v>
      </c>
      <c r="D24" s="90"/>
      <c r="E24" s="90"/>
      <c r="F24" s="90"/>
      <c r="G24" s="176"/>
      <c r="H24" s="37"/>
      <c r="I24" s="37"/>
      <c r="J24" s="37"/>
      <c r="K24" s="37"/>
      <c r="L24" s="37"/>
      <c r="M24" s="37"/>
      <c r="N24" s="37"/>
      <c r="O24" s="37"/>
      <c r="P24" s="84"/>
      <c r="Q24" s="85"/>
      <c r="S24" s="112"/>
      <c r="T24" s="112"/>
      <c r="U24" s="111"/>
      <c r="V24" s="96"/>
      <c r="W24" s="84"/>
      <c r="X24" s="84"/>
      <c r="Y24" s="84"/>
      <c r="Z24" s="84"/>
    </row>
    <row r="25" spans="2:26" ht="15" customHeight="1" x14ac:dyDescent="0.25">
      <c r="B25" s="86"/>
      <c r="C25" s="58" t="s">
        <v>4</v>
      </c>
      <c r="D25" s="41">
        <v>8694.08</v>
      </c>
      <c r="E25" s="41">
        <v>11664.31</v>
      </c>
      <c r="F25" s="41">
        <v>5880.65</v>
      </c>
      <c r="G25" s="179">
        <v>7666.43</v>
      </c>
      <c r="H25" s="37"/>
      <c r="I25" s="37"/>
      <c r="J25" s="37"/>
      <c r="K25" s="37"/>
      <c r="L25" s="37"/>
      <c r="M25" s="37"/>
      <c r="N25" s="37"/>
      <c r="O25" s="37"/>
      <c r="P25" s="84"/>
      <c r="Q25" s="85"/>
      <c r="S25" s="112"/>
      <c r="T25" s="112"/>
      <c r="U25" s="111"/>
      <c r="V25" s="96"/>
      <c r="W25" s="84"/>
      <c r="X25" s="84"/>
      <c r="Y25" s="84"/>
      <c r="Z25" s="84"/>
    </row>
    <row r="26" spans="2:26" x14ac:dyDescent="0.25">
      <c r="B26" s="86"/>
      <c r="C26" s="58" t="s">
        <v>36</v>
      </c>
      <c r="D26" s="41">
        <v>808.26</v>
      </c>
      <c r="E26" s="41">
        <v>4339.7</v>
      </c>
      <c r="F26" s="41">
        <v>1752.93</v>
      </c>
      <c r="G26" s="179">
        <v>0</v>
      </c>
      <c r="H26" s="37"/>
      <c r="I26" s="37"/>
      <c r="J26" s="37"/>
      <c r="K26" s="37"/>
      <c r="L26" s="37"/>
      <c r="M26" s="37"/>
      <c r="N26" s="37"/>
      <c r="O26" s="37"/>
      <c r="P26" s="84"/>
      <c r="Q26" s="85"/>
      <c r="S26" s="112"/>
      <c r="T26" s="112"/>
      <c r="U26" s="111"/>
      <c r="V26" s="96"/>
      <c r="W26" s="84"/>
      <c r="X26" s="84"/>
      <c r="Y26" s="84"/>
      <c r="Z26" s="84"/>
    </row>
    <row r="27" spans="2:26" x14ac:dyDescent="0.25">
      <c r="B27" s="86"/>
      <c r="C27" s="58" t="s">
        <v>5</v>
      </c>
      <c r="D27" s="41">
        <v>41541.96</v>
      </c>
      <c r="E27" s="41">
        <v>52762.79</v>
      </c>
      <c r="F27" s="41">
        <v>36335.39</v>
      </c>
      <c r="G27" s="179">
        <v>37464.31</v>
      </c>
      <c r="H27" s="37"/>
      <c r="I27" s="37"/>
      <c r="J27" s="37"/>
      <c r="K27" s="37"/>
      <c r="L27" s="37"/>
      <c r="M27" s="37"/>
      <c r="N27" s="37"/>
      <c r="O27" s="37"/>
      <c r="P27" s="84"/>
      <c r="Q27" s="85"/>
      <c r="S27" s="112"/>
      <c r="T27" s="112"/>
      <c r="U27" s="111"/>
      <c r="V27" s="96"/>
      <c r="W27" s="84"/>
      <c r="X27" s="84"/>
      <c r="Y27" s="84"/>
      <c r="Z27" s="84"/>
    </row>
    <row r="28" spans="2:26" x14ac:dyDescent="0.25">
      <c r="B28" s="86"/>
      <c r="C28" s="58" t="s">
        <v>6</v>
      </c>
      <c r="D28" s="41">
        <v>205460.26</v>
      </c>
      <c r="E28" s="41">
        <v>160318.47</v>
      </c>
      <c r="F28" s="41">
        <v>120562.45</v>
      </c>
      <c r="G28" s="179">
        <v>87687.97</v>
      </c>
      <c r="H28" s="37"/>
      <c r="I28" s="37"/>
      <c r="J28" s="37"/>
      <c r="K28" s="37"/>
      <c r="L28" s="37"/>
      <c r="M28" s="37"/>
      <c r="N28" s="37"/>
      <c r="O28" s="37"/>
      <c r="P28" s="84"/>
      <c r="Q28" s="85"/>
      <c r="S28" s="112"/>
      <c r="T28" s="112"/>
      <c r="U28" s="111"/>
      <c r="V28" s="96"/>
      <c r="W28" s="84"/>
      <c r="X28" s="84"/>
      <c r="Y28" s="84"/>
      <c r="Z28" s="84"/>
    </row>
    <row r="29" spans="2:26" x14ac:dyDescent="0.25">
      <c r="B29" s="86"/>
      <c r="C29" s="58" t="s">
        <v>7</v>
      </c>
      <c r="D29" s="41">
        <v>367.48</v>
      </c>
      <c r="E29" s="41">
        <v>955.88</v>
      </c>
      <c r="F29" s="41">
        <v>4543.3900000000003</v>
      </c>
      <c r="G29" s="179">
        <v>3657.65</v>
      </c>
      <c r="H29" s="116"/>
      <c r="I29" s="37"/>
      <c r="J29" s="37"/>
      <c r="K29" s="37"/>
      <c r="L29" s="37"/>
      <c r="M29" s="37"/>
      <c r="N29" s="37"/>
      <c r="O29" s="37"/>
      <c r="P29" s="84"/>
      <c r="Q29" s="85"/>
      <c r="S29" s="112"/>
      <c r="T29" s="112"/>
      <c r="U29" s="111"/>
      <c r="V29" s="96"/>
      <c r="W29" s="84"/>
      <c r="X29" s="84"/>
      <c r="Y29" s="84"/>
      <c r="Z29" s="84"/>
    </row>
    <row r="30" spans="2:26" x14ac:dyDescent="0.25">
      <c r="B30" s="86"/>
      <c r="C30" s="58" t="s">
        <v>8</v>
      </c>
      <c r="D30" s="41">
        <v>3762.21</v>
      </c>
      <c r="E30" s="41">
        <v>1642.71</v>
      </c>
      <c r="F30" s="41">
        <v>0</v>
      </c>
      <c r="G30" s="179">
        <v>0</v>
      </c>
      <c r="H30" s="37"/>
      <c r="I30" s="37"/>
      <c r="J30" s="37"/>
      <c r="K30" s="37"/>
      <c r="L30" s="37"/>
      <c r="M30" s="37"/>
      <c r="N30" s="37"/>
      <c r="O30" s="37"/>
      <c r="P30" s="84"/>
      <c r="Q30" s="85"/>
      <c r="S30" s="112"/>
      <c r="T30" s="112"/>
      <c r="U30" s="111"/>
      <c r="V30" s="96"/>
      <c r="W30" s="84"/>
      <c r="X30" s="84"/>
      <c r="Y30" s="84"/>
      <c r="Z30" s="84"/>
    </row>
    <row r="31" spans="2:26" x14ac:dyDescent="0.25">
      <c r="B31" s="86"/>
      <c r="C31" s="58" t="s">
        <v>9</v>
      </c>
      <c r="D31" s="41">
        <v>2264.34</v>
      </c>
      <c r="E31" s="41">
        <v>4172.05</v>
      </c>
      <c r="F31" s="41">
        <v>2818.65</v>
      </c>
      <c r="G31" s="179">
        <v>1827.35</v>
      </c>
      <c r="H31" s="37"/>
      <c r="I31" s="37"/>
      <c r="J31" s="37"/>
      <c r="K31" s="37"/>
      <c r="L31" s="37"/>
      <c r="M31" s="37"/>
      <c r="N31" s="37"/>
      <c r="O31" s="37"/>
      <c r="P31" s="84"/>
      <c r="Q31" s="85"/>
      <c r="S31" s="112"/>
      <c r="T31" s="112"/>
      <c r="U31" s="111"/>
      <c r="V31" s="96"/>
      <c r="W31" s="84"/>
      <c r="X31" s="84"/>
      <c r="Y31" s="84"/>
      <c r="Z31" s="84"/>
    </row>
    <row r="32" spans="2:26" x14ac:dyDescent="0.25">
      <c r="B32" s="86"/>
      <c r="C32" s="58" t="s">
        <v>132</v>
      </c>
      <c r="D32" s="41">
        <v>14220.56</v>
      </c>
      <c r="E32" s="41">
        <v>13276.12</v>
      </c>
      <c r="F32" s="41">
        <v>14507.42</v>
      </c>
      <c r="G32" s="179">
        <v>14249.21</v>
      </c>
      <c r="H32" s="37"/>
      <c r="I32" s="37"/>
      <c r="J32" s="37"/>
      <c r="K32" s="37"/>
      <c r="L32" s="37"/>
      <c r="M32" s="37"/>
      <c r="N32" s="37"/>
      <c r="O32" s="37"/>
      <c r="P32" s="84"/>
      <c r="Q32" s="85"/>
      <c r="S32" s="84"/>
      <c r="T32" s="112"/>
      <c r="U32" s="111"/>
      <c r="V32" s="96"/>
      <c r="W32" s="84"/>
      <c r="X32" s="84"/>
      <c r="Y32" s="84"/>
      <c r="Z32" s="84"/>
    </row>
    <row r="33" spans="2:26" x14ac:dyDescent="0.25">
      <c r="B33" s="86"/>
      <c r="C33" s="13" t="s">
        <v>10</v>
      </c>
      <c r="D33" s="42">
        <f>SUM(D25:D32)</f>
        <v>277119.15000000002</v>
      </c>
      <c r="E33" s="42">
        <f>SUM(E25:E32)</f>
        <v>249132.03</v>
      </c>
      <c r="F33" s="42">
        <f>SUM(F25:F32)</f>
        <v>186400.88</v>
      </c>
      <c r="G33" s="180">
        <f>SUM(G25:G32)</f>
        <v>152552.91999999998</v>
      </c>
      <c r="H33" s="37"/>
      <c r="I33" s="37"/>
      <c r="J33" s="37"/>
      <c r="K33" s="37"/>
      <c r="L33" s="37"/>
      <c r="M33" s="37"/>
      <c r="N33" s="37"/>
      <c r="O33" s="37"/>
      <c r="P33" s="84"/>
      <c r="Q33" s="85"/>
      <c r="S33" s="84"/>
      <c r="T33" s="84"/>
      <c r="U33" s="84"/>
      <c r="V33" s="84"/>
      <c r="W33" s="84"/>
      <c r="X33" s="84"/>
      <c r="Y33" s="84"/>
      <c r="Z33" s="84"/>
    </row>
    <row r="34" spans="2:26" x14ac:dyDescent="0.25">
      <c r="B34" s="86"/>
      <c r="C34" s="90" t="s">
        <v>134</v>
      </c>
      <c r="D34" s="43"/>
      <c r="E34" s="43"/>
      <c r="F34" s="43"/>
      <c r="G34" s="181"/>
      <c r="H34" s="37"/>
      <c r="I34" s="37"/>
      <c r="J34" s="37"/>
      <c r="K34" s="37"/>
      <c r="L34" s="37"/>
      <c r="M34" s="37"/>
      <c r="N34" s="37"/>
      <c r="O34" s="37"/>
      <c r="P34" s="84"/>
      <c r="Q34" s="85"/>
      <c r="S34" s="84"/>
      <c r="T34" s="84"/>
      <c r="U34" s="84"/>
      <c r="V34" s="84"/>
      <c r="W34" s="84"/>
      <c r="X34" s="84"/>
      <c r="Y34" s="84"/>
      <c r="Z34" s="84"/>
    </row>
    <row r="35" spans="2:26" x14ac:dyDescent="0.25">
      <c r="B35" s="86"/>
      <c r="C35" s="58" t="s">
        <v>4</v>
      </c>
      <c r="D35" s="41">
        <v>13722.59</v>
      </c>
      <c r="E35" s="41">
        <v>14578.11</v>
      </c>
      <c r="F35" s="41">
        <v>12718.14</v>
      </c>
      <c r="G35" s="179">
        <v>7211.71</v>
      </c>
      <c r="H35" s="37"/>
      <c r="I35" s="37"/>
      <c r="J35" s="37"/>
      <c r="K35" s="37"/>
      <c r="L35" s="37"/>
      <c r="M35" s="37"/>
      <c r="N35" s="37"/>
      <c r="O35" s="37"/>
      <c r="P35" s="84"/>
      <c r="Q35" s="85"/>
      <c r="S35" s="84"/>
      <c r="T35" s="84"/>
      <c r="U35" s="84"/>
      <c r="V35" s="84"/>
      <c r="W35" s="84"/>
      <c r="X35" s="84"/>
      <c r="Y35" s="84"/>
      <c r="Z35" s="84"/>
    </row>
    <row r="36" spans="2:26" x14ac:dyDescent="0.25">
      <c r="B36" s="86"/>
      <c r="C36" s="58" t="s">
        <v>36</v>
      </c>
      <c r="D36" s="41">
        <v>1584.94</v>
      </c>
      <c r="E36" s="41">
        <v>4164.71</v>
      </c>
      <c r="F36" s="41">
        <v>0</v>
      </c>
      <c r="G36" s="179">
        <v>0</v>
      </c>
      <c r="H36" s="37"/>
      <c r="I36" s="37"/>
      <c r="J36" s="37"/>
      <c r="K36" s="37"/>
      <c r="L36" s="37"/>
      <c r="M36" s="37"/>
      <c r="N36" s="37"/>
      <c r="O36" s="37"/>
      <c r="P36" s="84"/>
      <c r="Q36" s="85"/>
      <c r="S36" s="84"/>
      <c r="T36" s="112"/>
      <c r="U36" s="111"/>
      <c r="V36" s="110"/>
      <c r="W36" s="84"/>
      <c r="X36" s="84"/>
      <c r="Y36" s="84"/>
      <c r="Z36" s="84"/>
    </row>
    <row r="37" spans="2:26" x14ac:dyDescent="0.25">
      <c r="B37" s="86"/>
      <c r="C37" s="58" t="s">
        <v>5</v>
      </c>
      <c r="D37" s="41">
        <v>15396.9</v>
      </c>
      <c r="E37" s="41">
        <v>17556.12</v>
      </c>
      <c r="F37" s="41">
        <v>29819.64</v>
      </c>
      <c r="G37" s="179">
        <v>25630.57</v>
      </c>
      <c r="H37" s="37"/>
      <c r="I37" s="37"/>
      <c r="J37" s="37"/>
      <c r="K37" s="37"/>
      <c r="L37" s="37"/>
      <c r="M37" s="37"/>
      <c r="N37" s="37"/>
      <c r="O37" s="37"/>
      <c r="P37" s="84"/>
      <c r="Q37" s="85"/>
      <c r="S37" s="84"/>
      <c r="T37" s="112"/>
      <c r="U37" s="111"/>
      <c r="V37" s="110"/>
      <c r="W37" s="84"/>
      <c r="X37" s="84"/>
      <c r="Y37" s="84"/>
      <c r="Z37" s="84"/>
    </row>
    <row r="38" spans="2:26" x14ac:dyDescent="0.25">
      <c r="B38" s="86"/>
      <c r="C38" s="58" t="s">
        <v>6</v>
      </c>
      <c r="D38" s="41">
        <v>69265.97</v>
      </c>
      <c r="E38" s="41">
        <v>79817.39</v>
      </c>
      <c r="F38" s="41">
        <v>67657.87</v>
      </c>
      <c r="G38" s="179">
        <v>63549.04</v>
      </c>
      <c r="H38" s="84"/>
      <c r="I38" s="84"/>
      <c r="J38" s="84"/>
      <c r="K38" s="84"/>
      <c r="L38" s="84"/>
      <c r="M38" s="84"/>
      <c r="N38" s="84"/>
      <c r="O38" s="84"/>
      <c r="P38" s="84"/>
      <c r="Q38" s="85"/>
      <c r="S38" s="84"/>
      <c r="T38" s="112"/>
      <c r="U38" s="111"/>
      <c r="V38" s="110"/>
      <c r="W38" s="84"/>
      <c r="X38" s="84"/>
      <c r="Y38" s="84"/>
      <c r="Z38" s="84"/>
    </row>
    <row r="39" spans="2:26" x14ac:dyDescent="0.25">
      <c r="B39" s="86"/>
      <c r="C39" s="58" t="s">
        <v>7</v>
      </c>
      <c r="D39" s="41">
        <v>0</v>
      </c>
      <c r="E39" s="41">
        <v>0</v>
      </c>
      <c r="F39" s="41"/>
      <c r="G39" s="179">
        <v>0</v>
      </c>
      <c r="H39" s="44"/>
      <c r="I39" s="44"/>
      <c r="J39" s="44"/>
      <c r="K39" s="44"/>
      <c r="L39" s="44"/>
      <c r="M39" s="44"/>
      <c r="N39" s="44"/>
      <c r="O39" s="44"/>
      <c r="P39" s="84"/>
      <c r="Q39" s="85"/>
      <c r="S39" s="84"/>
      <c r="T39" s="112"/>
      <c r="U39" s="111"/>
      <c r="V39" s="110"/>
      <c r="W39" s="84"/>
      <c r="X39" s="84"/>
      <c r="Y39" s="84"/>
      <c r="Z39" s="84"/>
    </row>
    <row r="40" spans="2:26" x14ac:dyDescent="0.25">
      <c r="B40" s="86"/>
      <c r="C40" s="58" t="s">
        <v>8</v>
      </c>
      <c r="D40" s="41">
        <v>899.37</v>
      </c>
      <c r="E40" s="41">
        <v>1156.9000000000001</v>
      </c>
      <c r="F40" s="41">
        <v>2908.57</v>
      </c>
      <c r="G40" s="179">
        <v>4060.24</v>
      </c>
      <c r="H40" s="37"/>
      <c r="I40" s="37"/>
      <c r="J40" s="37"/>
      <c r="K40" s="37"/>
      <c r="L40" s="37"/>
      <c r="M40" s="37"/>
      <c r="N40" s="37"/>
      <c r="O40" s="37"/>
      <c r="P40" s="84"/>
      <c r="Q40" s="85"/>
      <c r="S40" s="84"/>
      <c r="T40" s="112"/>
      <c r="U40" s="111"/>
      <c r="V40" s="110"/>
      <c r="W40" s="84"/>
      <c r="X40" s="84"/>
      <c r="Y40" s="84"/>
      <c r="Z40" s="84"/>
    </row>
    <row r="41" spans="2:26" x14ac:dyDescent="0.25">
      <c r="B41" s="86"/>
      <c r="C41" s="58" t="s">
        <v>9</v>
      </c>
      <c r="D41" s="41">
        <v>0</v>
      </c>
      <c r="E41" s="41">
        <v>0</v>
      </c>
      <c r="F41" s="41">
        <v>1072.18</v>
      </c>
      <c r="G41" s="179">
        <v>0</v>
      </c>
      <c r="H41" s="37"/>
      <c r="I41" s="37"/>
      <c r="J41" s="37"/>
      <c r="K41" s="37"/>
      <c r="L41" s="37"/>
      <c r="M41" s="37"/>
      <c r="N41" s="37"/>
      <c r="O41" s="37"/>
      <c r="P41" s="84"/>
      <c r="Q41" s="85"/>
      <c r="S41" s="84"/>
      <c r="T41" s="112"/>
      <c r="U41" s="111"/>
      <c r="V41" s="110"/>
      <c r="W41" s="84"/>
      <c r="X41" s="84"/>
      <c r="Y41" s="84"/>
      <c r="Z41" s="84"/>
    </row>
    <row r="42" spans="2:26" x14ac:dyDescent="0.25">
      <c r="B42" s="86"/>
      <c r="C42" s="58" t="s">
        <v>132</v>
      </c>
      <c r="D42" s="41">
        <v>5666.59</v>
      </c>
      <c r="E42" s="41">
        <v>12421.25</v>
      </c>
      <c r="F42" s="41">
        <v>10275.93</v>
      </c>
      <c r="G42" s="179">
        <v>9935.52</v>
      </c>
      <c r="H42" s="37"/>
      <c r="I42" s="37"/>
      <c r="J42" s="37"/>
      <c r="K42" s="37"/>
      <c r="L42" s="37"/>
      <c r="M42" s="37"/>
      <c r="N42" s="37"/>
      <c r="O42" s="37"/>
      <c r="P42" s="84"/>
      <c r="Q42" s="85"/>
      <c r="S42" s="84"/>
      <c r="T42" s="112"/>
      <c r="U42" s="111"/>
      <c r="V42" s="110"/>
      <c r="W42" s="84"/>
      <c r="X42" s="84"/>
      <c r="Y42" s="84"/>
      <c r="Z42" s="84"/>
    </row>
    <row r="43" spans="2:26" x14ac:dyDescent="0.25">
      <c r="B43" s="86"/>
      <c r="C43" s="13" t="s">
        <v>10</v>
      </c>
      <c r="D43" s="42">
        <f>SUM(D35:D42)</f>
        <v>106536.35999999999</v>
      </c>
      <c r="E43" s="42">
        <f>SUM(E35:E42)</f>
        <v>129694.48</v>
      </c>
      <c r="F43" s="42">
        <f>SUM(F35:F42)</f>
        <v>124452.32999999999</v>
      </c>
      <c r="G43" s="180">
        <f>SUM(G35:G42)</f>
        <v>110387.08000000002</v>
      </c>
      <c r="H43" s="37"/>
      <c r="I43" s="37"/>
      <c r="J43" s="37"/>
      <c r="K43" s="37"/>
      <c r="L43" s="37"/>
      <c r="M43" s="37"/>
      <c r="N43" s="37"/>
      <c r="O43" s="37"/>
      <c r="P43" s="84"/>
      <c r="Q43" s="85"/>
      <c r="S43" s="84"/>
      <c r="T43" s="112"/>
      <c r="U43" s="111"/>
      <c r="V43" s="110"/>
      <c r="W43" s="84"/>
      <c r="X43" s="84"/>
      <c r="Y43" s="84"/>
      <c r="Z43" s="84"/>
    </row>
    <row r="44" spans="2:26" x14ac:dyDescent="0.25">
      <c r="B44" s="86"/>
      <c r="C44" s="90" t="s">
        <v>133</v>
      </c>
      <c r="D44" s="43"/>
      <c r="E44" s="43"/>
      <c r="F44" s="43"/>
      <c r="G44" s="181"/>
      <c r="H44" s="37"/>
      <c r="I44" s="37"/>
      <c r="J44" s="37"/>
      <c r="K44" s="37"/>
      <c r="L44" s="37"/>
      <c r="M44" s="37"/>
      <c r="N44" s="37"/>
      <c r="O44" s="37"/>
      <c r="P44" s="84"/>
      <c r="Q44" s="85"/>
      <c r="S44" s="84"/>
      <c r="T44" s="112"/>
      <c r="U44" s="111"/>
      <c r="V44" s="110"/>
      <c r="W44" s="84"/>
      <c r="X44" s="84"/>
      <c r="Y44" s="84"/>
      <c r="Z44" s="84"/>
    </row>
    <row r="45" spans="2:26" x14ac:dyDescent="0.25">
      <c r="B45" s="86"/>
      <c r="C45" s="58" t="s">
        <v>4</v>
      </c>
      <c r="D45" s="41">
        <v>0</v>
      </c>
      <c r="E45" s="41">
        <v>0</v>
      </c>
      <c r="F45" s="41">
        <v>0</v>
      </c>
      <c r="G45" s="189">
        <v>0</v>
      </c>
      <c r="H45" s="37"/>
      <c r="I45" s="37"/>
      <c r="J45" s="37"/>
      <c r="K45" s="37"/>
      <c r="L45" s="37"/>
      <c r="M45" s="37"/>
      <c r="N45" s="37"/>
      <c r="O45" s="37"/>
      <c r="P45" s="84"/>
      <c r="Q45" s="85"/>
      <c r="S45" s="84"/>
      <c r="T45" s="84"/>
      <c r="U45" s="84"/>
      <c r="V45" s="84"/>
      <c r="W45" s="84"/>
      <c r="X45" s="84"/>
      <c r="Y45" s="84"/>
      <c r="Z45" s="84"/>
    </row>
    <row r="46" spans="2:26" x14ac:dyDescent="0.25">
      <c r="B46" s="86"/>
      <c r="C46" s="58" t="s">
        <v>36</v>
      </c>
      <c r="D46" s="41">
        <v>0</v>
      </c>
      <c r="E46" s="41">
        <v>0</v>
      </c>
      <c r="F46" s="41">
        <v>0</v>
      </c>
      <c r="G46" s="189">
        <v>0</v>
      </c>
      <c r="H46" s="37"/>
      <c r="I46" s="37"/>
      <c r="J46" s="37"/>
      <c r="K46" s="37"/>
      <c r="L46" s="37"/>
      <c r="M46" s="37"/>
      <c r="N46" s="37"/>
      <c r="O46" s="37"/>
      <c r="P46" s="84"/>
      <c r="Q46" s="85"/>
      <c r="S46" s="84"/>
      <c r="T46" s="84"/>
      <c r="U46" s="84"/>
      <c r="V46" s="84"/>
      <c r="W46" s="84"/>
      <c r="X46" s="84"/>
      <c r="Y46" s="84"/>
      <c r="Z46" s="84"/>
    </row>
    <row r="47" spans="2:26" x14ac:dyDescent="0.25">
      <c r="B47" s="86"/>
      <c r="C47" s="58" t="s">
        <v>35</v>
      </c>
      <c r="D47" s="41">
        <v>0</v>
      </c>
      <c r="E47" s="41">
        <v>0</v>
      </c>
      <c r="F47" s="41">
        <v>0</v>
      </c>
      <c r="G47" s="189">
        <v>0</v>
      </c>
      <c r="H47" s="37"/>
      <c r="I47" s="37"/>
      <c r="J47" s="37"/>
      <c r="K47" s="37"/>
      <c r="L47" s="37"/>
      <c r="M47" s="37"/>
      <c r="N47" s="37"/>
      <c r="O47" s="37"/>
      <c r="P47" s="84"/>
      <c r="Q47" s="85"/>
      <c r="S47" s="84"/>
      <c r="T47" s="84"/>
      <c r="U47" s="84"/>
      <c r="V47" s="84"/>
      <c r="W47" s="84"/>
      <c r="X47" s="84"/>
      <c r="Y47" s="84"/>
      <c r="Z47" s="84"/>
    </row>
    <row r="48" spans="2:26" x14ac:dyDescent="0.25">
      <c r="B48" s="86"/>
      <c r="C48" s="58" t="s">
        <v>5</v>
      </c>
      <c r="D48" s="41">
        <v>13082.35</v>
      </c>
      <c r="E48" s="41">
        <v>15769.52</v>
      </c>
      <c r="F48" s="41">
        <v>3241.11</v>
      </c>
      <c r="G48" s="189">
        <v>0</v>
      </c>
      <c r="H48" s="37"/>
      <c r="I48" s="37"/>
      <c r="J48" s="37"/>
      <c r="K48" s="37"/>
      <c r="L48" s="37"/>
      <c r="M48" s="37"/>
      <c r="N48" s="37"/>
      <c r="O48" s="37"/>
      <c r="P48" s="84"/>
      <c r="Q48" s="85"/>
      <c r="S48" s="84"/>
      <c r="T48" s="84"/>
      <c r="U48" s="84"/>
      <c r="V48" s="84"/>
      <c r="W48" s="84"/>
      <c r="X48" s="84"/>
      <c r="Y48" s="84"/>
      <c r="Z48" s="84"/>
    </row>
    <row r="49" spans="2:26" x14ac:dyDescent="0.25">
      <c r="B49" s="86"/>
      <c r="C49" s="58" t="s">
        <v>6</v>
      </c>
      <c r="D49" s="41">
        <v>376064.28</v>
      </c>
      <c r="E49" s="41">
        <v>19380.900000000001</v>
      </c>
      <c r="F49" s="41">
        <v>10062.68</v>
      </c>
      <c r="G49" s="189">
        <v>16626.28</v>
      </c>
      <c r="H49" s="37"/>
      <c r="I49" s="37"/>
      <c r="J49" s="37"/>
      <c r="K49" s="37"/>
      <c r="L49" s="37"/>
      <c r="M49" s="37"/>
      <c r="N49" s="37"/>
      <c r="O49" s="37"/>
      <c r="P49" s="84"/>
      <c r="Q49" s="85"/>
      <c r="S49" s="84"/>
      <c r="T49" s="84"/>
      <c r="U49" s="84"/>
      <c r="V49" s="84"/>
      <c r="W49" s="84"/>
      <c r="X49" s="84"/>
      <c r="Y49" s="84"/>
      <c r="Z49" s="84"/>
    </row>
    <row r="50" spans="2:26" x14ac:dyDescent="0.25">
      <c r="B50" s="86"/>
      <c r="C50" s="58" t="s">
        <v>7</v>
      </c>
      <c r="D50" s="41">
        <v>0</v>
      </c>
      <c r="E50" s="41">
        <v>3031.35</v>
      </c>
      <c r="F50" s="41">
        <v>0</v>
      </c>
      <c r="G50" s="189">
        <v>0</v>
      </c>
      <c r="H50" s="37"/>
      <c r="I50" s="37"/>
      <c r="J50" s="37"/>
      <c r="K50" s="37"/>
      <c r="L50" s="37"/>
      <c r="M50" s="37"/>
      <c r="N50" s="37"/>
      <c r="O50" s="37"/>
      <c r="P50" s="84"/>
      <c r="Q50" s="85"/>
      <c r="S50" s="84"/>
      <c r="T50" s="84"/>
      <c r="U50" s="84"/>
      <c r="V50" s="84"/>
      <c r="W50" s="84"/>
      <c r="X50" s="84"/>
      <c r="Y50" s="84"/>
      <c r="Z50" s="84"/>
    </row>
    <row r="51" spans="2:26" x14ac:dyDescent="0.25">
      <c r="B51" s="86"/>
      <c r="C51" s="58" t="s">
        <v>8</v>
      </c>
      <c r="D51" s="41">
        <v>0</v>
      </c>
      <c r="E51" s="41">
        <v>0</v>
      </c>
      <c r="F51" s="41">
        <v>0</v>
      </c>
      <c r="G51" s="189">
        <v>0</v>
      </c>
      <c r="H51" s="37"/>
      <c r="I51" s="37"/>
      <c r="J51" s="37"/>
      <c r="K51" s="37"/>
      <c r="L51" s="37"/>
      <c r="M51" s="37"/>
      <c r="N51" s="37"/>
      <c r="O51" s="37"/>
      <c r="P51" s="84"/>
      <c r="Q51" s="85"/>
      <c r="S51" s="84"/>
      <c r="T51" s="84"/>
      <c r="U51" s="84"/>
      <c r="V51" s="84"/>
      <c r="W51" s="84"/>
      <c r="X51" s="84"/>
      <c r="Y51" s="84"/>
      <c r="Z51" s="84"/>
    </row>
    <row r="52" spans="2:26" x14ac:dyDescent="0.25">
      <c r="B52" s="86"/>
      <c r="C52" s="58" t="s">
        <v>9</v>
      </c>
      <c r="D52" s="41">
        <v>0</v>
      </c>
      <c r="E52" s="41">
        <v>0</v>
      </c>
      <c r="F52" s="41">
        <v>0</v>
      </c>
      <c r="G52" s="189">
        <v>938.85</v>
      </c>
      <c r="H52" s="37"/>
      <c r="I52" s="37"/>
      <c r="J52" s="37"/>
      <c r="K52" s="37"/>
      <c r="L52" s="37"/>
      <c r="M52" s="37"/>
      <c r="N52" s="37"/>
      <c r="O52" s="37"/>
      <c r="P52" s="84"/>
      <c r="Q52" s="85"/>
      <c r="S52" s="84"/>
      <c r="T52" s="84"/>
      <c r="U52" s="84"/>
      <c r="V52" s="84"/>
      <c r="W52" s="84"/>
      <c r="X52" s="84"/>
      <c r="Y52" s="84"/>
      <c r="Z52" s="84"/>
    </row>
    <row r="53" spans="2:26" x14ac:dyDescent="0.25">
      <c r="B53" s="86"/>
      <c r="C53" s="58" t="s">
        <v>132</v>
      </c>
      <c r="D53" s="41">
        <v>56.37</v>
      </c>
      <c r="E53" s="41">
        <v>279.41000000000003</v>
      </c>
      <c r="F53" s="41">
        <v>1705.81</v>
      </c>
      <c r="G53" s="189">
        <v>1506.96</v>
      </c>
      <c r="H53" s="37"/>
      <c r="I53" s="37"/>
      <c r="J53" s="37"/>
      <c r="K53" s="37"/>
      <c r="L53" s="37"/>
      <c r="M53" s="37"/>
      <c r="N53" s="37"/>
      <c r="O53" s="37"/>
      <c r="P53" s="84"/>
      <c r="Q53" s="85"/>
      <c r="S53" s="84"/>
      <c r="T53" s="84"/>
      <c r="U53" s="84"/>
      <c r="V53" s="84"/>
      <c r="W53" s="84"/>
      <c r="X53" s="84"/>
      <c r="Y53" s="84"/>
      <c r="Z53" s="84"/>
    </row>
    <row r="54" spans="2:26" x14ac:dyDescent="0.25">
      <c r="B54" s="86"/>
      <c r="C54" s="13" t="s">
        <v>10</v>
      </c>
      <c r="D54" s="42">
        <f>SUM(D45:D53)</f>
        <v>389203</v>
      </c>
      <c r="E54" s="42">
        <f>SUM(E45:E53)</f>
        <v>38461.18</v>
      </c>
      <c r="F54" s="42">
        <f>SUM(F45:F53)</f>
        <v>15009.6</v>
      </c>
      <c r="G54" s="180">
        <f>SUM(G45:G53)</f>
        <v>19072.089999999997</v>
      </c>
      <c r="H54" s="37"/>
      <c r="I54" s="37"/>
      <c r="J54" s="37"/>
      <c r="K54" s="37"/>
      <c r="L54" s="37"/>
      <c r="M54" s="37"/>
      <c r="N54" s="37"/>
      <c r="O54" s="37"/>
      <c r="P54" s="84"/>
      <c r="Q54" s="85"/>
    </row>
    <row r="55" spans="2:26" x14ac:dyDescent="0.25">
      <c r="B55" s="86"/>
      <c r="G55" s="84"/>
      <c r="H55" s="37"/>
      <c r="I55" s="37"/>
      <c r="J55" s="37"/>
      <c r="K55" s="37"/>
      <c r="L55" s="37"/>
      <c r="M55" s="37"/>
      <c r="N55" s="37"/>
      <c r="O55" s="37"/>
      <c r="P55" s="84"/>
      <c r="Q55" s="85"/>
    </row>
    <row r="56" spans="2:26" ht="15.75" thickBot="1" x14ac:dyDescent="0.3">
      <c r="B56" s="87"/>
      <c r="C56" s="91"/>
      <c r="D56" s="39"/>
      <c r="E56" s="39"/>
      <c r="F56" s="40"/>
      <c r="G56" s="88"/>
      <c r="H56" s="88"/>
      <c r="I56" s="88"/>
      <c r="J56" s="88"/>
      <c r="K56" s="88"/>
      <c r="L56" s="88"/>
      <c r="M56" s="88"/>
      <c r="N56" s="88"/>
      <c r="O56" s="88"/>
      <c r="P56" s="88"/>
      <c r="Q56" s="89"/>
    </row>
    <row r="57" spans="2:26" x14ac:dyDescent="0.25">
      <c r="B57" s="84"/>
      <c r="C57" s="84"/>
      <c r="D57" s="84"/>
      <c r="E57" s="84"/>
      <c r="F57" s="84"/>
      <c r="G57" s="84"/>
      <c r="H57" s="84"/>
      <c r="I57" s="84"/>
      <c r="J57" s="84"/>
      <c r="K57" s="84"/>
      <c r="L57" s="84"/>
      <c r="M57" s="84"/>
      <c r="N57" s="84"/>
      <c r="O57" s="84"/>
      <c r="P57" s="84"/>
      <c r="Q57" s="84"/>
    </row>
    <row r="58" spans="2:26" ht="15" customHeight="1" x14ac:dyDescent="0.25">
      <c r="B58" s="84"/>
      <c r="C58" s="84"/>
      <c r="D58" s="84"/>
      <c r="E58" s="84"/>
      <c r="F58" s="84"/>
      <c r="G58" s="84"/>
      <c r="H58" s="84"/>
      <c r="I58" s="84"/>
      <c r="J58" s="84"/>
      <c r="K58" s="84"/>
      <c r="L58" s="84"/>
      <c r="M58" s="84"/>
      <c r="N58" s="84"/>
      <c r="O58" s="84"/>
      <c r="P58" s="84"/>
      <c r="Q58" s="84"/>
    </row>
    <row r="59" spans="2:26" x14ac:dyDescent="0.25">
      <c r="B59" s="84"/>
      <c r="C59" s="84"/>
      <c r="D59" s="84"/>
      <c r="E59" s="84"/>
      <c r="F59" s="84"/>
      <c r="G59" s="37"/>
      <c r="H59" s="84"/>
      <c r="I59" s="84"/>
      <c r="J59" s="84"/>
      <c r="K59" s="84"/>
      <c r="L59" s="84"/>
      <c r="M59" s="84"/>
      <c r="N59" s="84"/>
      <c r="O59" s="84"/>
      <c r="P59" s="84"/>
      <c r="Q59" s="84"/>
    </row>
    <row r="60" spans="2:26" x14ac:dyDescent="0.25">
      <c r="B60" s="84"/>
      <c r="C60" s="84"/>
      <c r="D60" s="84"/>
      <c r="E60" s="84"/>
      <c r="F60" s="84"/>
      <c r="G60" s="36"/>
      <c r="H60" s="84"/>
      <c r="I60" s="84"/>
      <c r="J60" s="84"/>
      <c r="K60" s="84"/>
      <c r="L60" s="84"/>
      <c r="M60" s="84"/>
      <c r="N60" s="84"/>
      <c r="O60" s="84"/>
      <c r="P60" s="84"/>
      <c r="Q60" s="84"/>
    </row>
    <row r="61" spans="2:26" x14ac:dyDescent="0.25">
      <c r="B61" s="84"/>
      <c r="C61" s="84"/>
      <c r="D61" s="84"/>
      <c r="E61" s="84"/>
      <c r="F61" s="84"/>
      <c r="G61" s="36"/>
      <c r="H61" s="84"/>
      <c r="I61" s="84"/>
      <c r="J61" s="84"/>
      <c r="K61" s="84"/>
      <c r="L61" s="84"/>
      <c r="M61" s="84"/>
      <c r="N61" s="84"/>
      <c r="O61" s="84"/>
      <c r="P61" s="84"/>
      <c r="Q61" s="84"/>
    </row>
    <row r="62" spans="2:26" x14ac:dyDescent="0.25">
      <c r="B62" s="84"/>
      <c r="C62" s="84"/>
      <c r="D62" s="84"/>
      <c r="E62" s="84"/>
      <c r="F62" s="84"/>
      <c r="G62" s="36"/>
      <c r="H62" s="84"/>
      <c r="I62" s="84"/>
      <c r="J62" s="84"/>
      <c r="K62" s="84"/>
      <c r="L62" s="84"/>
      <c r="M62" s="84"/>
      <c r="N62" s="84"/>
      <c r="O62" s="84"/>
      <c r="P62" s="84"/>
      <c r="Q62" s="84"/>
    </row>
    <row r="63" spans="2:26" x14ac:dyDescent="0.25">
      <c r="B63" s="84"/>
      <c r="C63" s="84"/>
      <c r="D63" s="84"/>
      <c r="E63" s="84"/>
      <c r="F63" s="84"/>
      <c r="G63" s="36"/>
      <c r="H63" s="84"/>
      <c r="I63" s="84"/>
      <c r="J63" s="84"/>
      <c r="K63" s="84"/>
      <c r="L63" s="84"/>
      <c r="M63" s="84"/>
      <c r="N63" s="84"/>
      <c r="O63" s="84"/>
      <c r="P63" s="84"/>
      <c r="Q63" s="84"/>
    </row>
    <row r="64" spans="2:26" x14ac:dyDescent="0.25">
      <c r="B64" s="84"/>
      <c r="C64" s="84"/>
      <c r="D64" s="84"/>
      <c r="E64" s="84"/>
      <c r="F64" s="84"/>
      <c r="G64" s="36"/>
      <c r="H64" s="84"/>
      <c r="I64" s="84"/>
      <c r="J64" s="84"/>
      <c r="K64" s="84"/>
      <c r="L64" s="84"/>
      <c r="M64" s="84"/>
      <c r="N64" s="84"/>
      <c r="O64" s="84"/>
      <c r="P64" s="84"/>
      <c r="Q64" s="84"/>
    </row>
    <row r="65" spans="2:17" x14ac:dyDescent="0.25">
      <c r="B65" s="84"/>
      <c r="C65" s="84"/>
      <c r="D65" s="84"/>
      <c r="E65" s="84"/>
      <c r="F65" s="84"/>
      <c r="G65" s="36"/>
      <c r="H65" s="84"/>
      <c r="I65" s="84"/>
      <c r="J65" s="84"/>
      <c r="K65" s="84"/>
      <c r="L65" s="84"/>
      <c r="M65" s="84"/>
      <c r="N65" s="84"/>
      <c r="O65" s="84"/>
      <c r="P65" s="84"/>
      <c r="Q65" s="84"/>
    </row>
    <row r="66" spans="2:17" x14ac:dyDescent="0.25">
      <c r="B66" s="84"/>
      <c r="C66" s="84"/>
      <c r="D66" s="84"/>
      <c r="E66" s="84"/>
      <c r="F66" s="84"/>
      <c r="G66" s="36"/>
      <c r="H66" s="84"/>
      <c r="I66" s="84"/>
      <c r="J66" s="84"/>
      <c r="K66" s="84"/>
      <c r="L66" s="84"/>
      <c r="M66" s="84"/>
      <c r="N66" s="84"/>
      <c r="O66" s="84"/>
      <c r="P66" s="84"/>
      <c r="Q66" s="84"/>
    </row>
    <row r="67" spans="2:17" x14ac:dyDescent="0.25">
      <c r="B67" s="84"/>
      <c r="C67" s="84"/>
      <c r="D67" s="84"/>
      <c r="E67" s="84"/>
      <c r="F67" s="84"/>
      <c r="G67" s="84"/>
      <c r="H67" s="84"/>
      <c r="I67" s="84"/>
      <c r="J67" s="84"/>
      <c r="K67" s="84"/>
      <c r="L67" s="84"/>
      <c r="M67" s="84"/>
      <c r="N67" s="84"/>
      <c r="O67" s="84"/>
      <c r="P67" s="84"/>
      <c r="Q67" s="84"/>
    </row>
    <row r="68" spans="2:17" x14ac:dyDescent="0.25">
      <c r="B68" s="84"/>
      <c r="C68" s="84"/>
      <c r="D68" s="84"/>
      <c r="E68" s="84"/>
      <c r="F68" s="84"/>
      <c r="G68" s="84"/>
      <c r="H68" s="84"/>
      <c r="I68" s="84"/>
      <c r="J68" s="84"/>
      <c r="K68" s="84"/>
      <c r="L68" s="84"/>
      <c r="M68" s="84"/>
      <c r="N68" s="84"/>
      <c r="O68" s="84"/>
      <c r="P68" s="84"/>
      <c r="Q68" s="84"/>
    </row>
    <row r="69" spans="2:17" x14ac:dyDescent="0.25">
      <c r="B69" s="84"/>
      <c r="C69" s="84"/>
      <c r="D69" s="84"/>
      <c r="E69" s="84"/>
      <c r="F69" s="84"/>
      <c r="G69" s="84"/>
      <c r="H69" s="84"/>
      <c r="I69" s="84"/>
      <c r="J69" s="84"/>
      <c r="K69" s="84"/>
      <c r="L69" s="84"/>
      <c r="M69" s="84"/>
      <c r="N69" s="84"/>
      <c r="O69" s="84"/>
      <c r="P69" s="84"/>
      <c r="Q69" s="84"/>
    </row>
    <row r="70" spans="2:17" x14ac:dyDescent="0.25">
      <c r="B70" s="84"/>
      <c r="C70" s="84"/>
      <c r="D70" s="84"/>
      <c r="E70" s="84"/>
      <c r="F70" s="84"/>
      <c r="G70" s="84"/>
      <c r="H70" s="84"/>
      <c r="I70" s="84"/>
      <c r="J70" s="84"/>
      <c r="K70" s="84"/>
      <c r="L70" s="84"/>
      <c r="M70" s="84"/>
      <c r="N70" s="84"/>
      <c r="O70" s="84"/>
      <c r="P70" s="84"/>
      <c r="Q70" s="84"/>
    </row>
    <row r="71" spans="2:17" x14ac:dyDescent="0.25">
      <c r="B71" s="84"/>
      <c r="C71" s="84"/>
      <c r="D71" s="84"/>
      <c r="E71" s="84"/>
      <c r="F71" s="84"/>
      <c r="G71" s="84"/>
      <c r="H71" s="84"/>
      <c r="I71" s="84"/>
      <c r="J71" s="84"/>
      <c r="K71" s="84"/>
      <c r="L71" s="84"/>
      <c r="M71" s="84"/>
      <c r="N71" s="84"/>
      <c r="O71" s="84"/>
      <c r="P71" s="84"/>
      <c r="Q71" s="84"/>
    </row>
    <row r="72" spans="2:17" x14ac:dyDescent="0.25">
      <c r="B72" s="84"/>
      <c r="C72" s="84"/>
      <c r="D72" s="84"/>
      <c r="E72" s="84"/>
      <c r="F72" s="84"/>
      <c r="G72" s="84"/>
      <c r="H72" s="84"/>
      <c r="I72" s="84"/>
      <c r="J72" s="84"/>
      <c r="K72" s="84"/>
      <c r="L72" s="84"/>
      <c r="M72" s="84"/>
      <c r="N72" s="84"/>
      <c r="O72" s="84"/>
      <c r="P72" s="84"/>
      <c r="Q72" s="84"/>
    </row>
  </sheetData>
  <mergeCells count="11">
    <mergeCell ref="C20:C21"/>
    <mergeCell ref="D20:O21"/>
    <mergeCell ref="D4:F4"/>
    <mergeCell ref="D6:F6"/>
    <mergeCell ref="E7:L7"/>
    <mergeCell ref="E8:L8"/>
    <mergeCell ref="D10:O10"/>
    <mergeCell ref="C11:C14"/>
    <mergeCell ref="D11:O14"/>
    <mergeCell ref="C16:C19"/>
    <mergeCell ref="D16:O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Q70"/>
  <sheetViews>
    <sheetView topLeftCell="A16" zoomScale="90" zoomScaleNormal="90" workbookViewId="0">
      <selection activeCell="I49" sqref="I49"/>
    </sheetView>
  </sheetViews>
  <sheetFormatPr defaultRowHeight="15" x14ac:dyDescent="0.25"/>
  <cols>
    <col min="1" max="1" width="3.7109375" style="1" customWidth="1"/>
    <col min="2" max="2" width="3.42578125" style="1" customWidth="1"/>
    <col min="3" max="3" width="27.7109375" style="1" customWidth="1"/>
    <col min="4" max="4" width="13.85546875" style="1" customWidth="1"/>
    <col min="5" max="5" width="13.7109375" style="1" customWidth="1"/>
    <col min="6" max="6" width="13.42578125" style="1" customWidth="1"/>
    <col min="7" max="7" width="11.140625" style="1" bestFit="1" customWidth="1"/>
    <col min="8" max="15" width="9.140625" style="1"/>
    <col min="16" max="16" width="3.42578125" style="1" customWidth="1"/>
    <col min="17" max="17" width="2.42578125" style="1" customWidth="1"/>
    <col min="18" max="16384" width="9.140625" style="1"/>
  </cols>
  <sheetData>
    <row r="1" spans="2:17" ht="15.75" thickBot="1" x14ac:dyDescent="0.3"/>
    <row r="2" spans="2:17" ht="26.25" x14ac:dyDescent="0.4">
      <c r="B2" s="2" t="s">
        <v>24</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x14ac:dyDescent="0.25">
      <c r="B4" s="7"/>
      <c r="C4" s="12" t="s">
        <v>22</v>
      </c>
      <c r="D4" s="124" t="s">
        <v>24</v>
      </c>
      <c r="E4" s="125"/>
      <c r="F4" s="126"/>
      <c r="G4" s="5"/>
      <c r="H4" s="5"/>
      <c r="I4" s="5"/>
      <c r="J4" s="5"/>
      <c r="K4" s="5"/>
      <c r="L4" s="5"/>
      <c r="M4" s="5"/>
      <c r="N4" s="5"/>
      <c r="O4" s="5"/>
      <c r="P4" s="5"/>
      <c r="Q4" s="6"/>
    </row>
    <row r="5" spans="2:17" x14ac:dyDescent="0.25">
      <c r="B5" s="7"/>
      <c r="C5" s="12" t="s">
        <v>0</v>
      </c>
      <c r="D5" s="61" t="s">
        <v>56</v>
      </c>
      <c r="E5" s="62"/>
      <c r="F5" s="63"/>
      <c r="G5" s="5"/>
      <c r="H5" s="5"/>
      <c r="I5" s="5"/>
      <c r="J5" s="5"/>
      <c r="K5" s="5"/>
      <c r="L5" s="5"/>
      <c r="M5" s="5"/>
      <c r="N5" s="5"/>
      <c r="O5" s="5"/>
      <c r="P5" s="5"/>
      <c r="Q5" s="6"/>
    </row>
    <row r="6" spans="2:17" x14ac:dyDescent="0.25">
      <c r="B6" s="7"/>
      <c r="C6" s="12" t="s">
        <v>1</v>
      </c>
      <c r="D6" s="124" t="s">
        <v>19</v>
      </c>
      <c r="E6" s="125"/>
      <c r="F6" s="126"/>
      <c r="G6" s="5"/>
      <c r="H6" s="5"/>
      <c r="I6" s="5"/>
      <c r="J6" s="5"/>
      <c r="K6" s="5"/>
      <c r="L6" s="5"/>
      <c r="M6" s="5"/>
      <c r="N6" s="5"/>
      <c r="O6" s="5"/>
      <c r="P6" s="5"/>
      <c r="Q6" s="6"/>
    </row>
    <row r="7" spans="2:17" x14ac:dyDescent="0.25">
      <c r="B7" s="7"/>
      <c r="C7" s="12" t="s">
        <v>14</v>
      </c>
      <c r="D7" s="14" t="s">
        <v>15</v>
      </c>
      <c r="E7" s="124" t="s">
        <v>84</v>
      </c>
      <c r="F7" s="125"/>
      <c r="G7" s="125"/>
      <c r="H7" s="125"/>
      <c r="I7" s="125"/>
      <c r="J7" s="125"/>
      <c r="K7" s="125"/>
      <c r="L7" s="126"/>
      <c r="M7" s="5"/>
      <c r="Q7" s="6"/>
    </row>
    <row r="8" spans="2:17" x14ac:dyDescent="0.25">
      <c r="B8" s="7"/>
      <c r="C8" s="12" t="s">
        <v>2</v>
      </c>
      <c r="D8" s="14" t="s">
        <v>15</v>
      </c>
      <c r="E8" s="124" t="s">
        <v>21</v>
      </c>
      <c r="F8" s="125"/>
      <c r="G8" s="125"/>
      <c r="H8" s="125"/>
      <c r="I8" s="125"/>
      <c r="J8" s="125"/>
      <c r="K8" s="125"/>
      <c r="L8" s="126"/>
      <c r="M8" s="5"/>
      <c r="Q8" s="6"/>
    </row>
    <row r="9" spans="2:17" x14ac:dyDescent="0.25">
      <c r="B9" s="7"/>
      <c r="C9" s="5"/>
      <c r="D9" s="5"/>
      <c r="E9" s="5"/>
      <c r="F9" s="5"/>
      <c r="G9" s="5"/>
      <c r="H9" s="5"/>
      <c r="I9" s="5"/>
      <c r="J9" s="5"/>
      <c r="K9" s="5"/>
      <c r="L9" s="5"/>
      <c r="M9" s="5"/>
      <c r="N9" s="5"/>
      <c r="O9" s="5"/>
      <c r="P9" s="5"/>
      <c r="Q9" s="6"/>
    </row>
    <row r="10" spans="2:17" ht="93" customHeight="1" x14ac:dyDescent="0.25">
      <c r="B10" s="7"/>
      <c r="C10" s="34" t="s">
        <v>11</v>
      </c>
      <c r="D10" s="128" t="s">
        <v>71</v>
      </c>
      <c r="E10" s="129"/>
      <c r="F10" s="129"/>
      <c r="G10" s="129"/>
      <c r="H10" s="129"/>
      <c r="I10" s="129"/>
      <c r="J10" s="129"/>
      <c r="K10" s="129"/>
      <c r="L10" s="129"/>
      <c r="M10" s="129"/>
      <c r="N10" s="129"/>
      <c r="O10" s="130"/>
      <c r="P10" s="5"/>
      <c r="Q10" s="6"/>
    </row>
    <row r="11" spans="2:17" x14ac:dyDescent="0.25">
      <c r="B11" s="7"/>
      <c r="C11" s="117" t="s">
        <v>3</v>
      </c>
      <c r="D11" s="122" t="s">
        <v>75</v>
      </c>
      <c r="E11" s="123"/>
      <c r="F11" s="123"/>
      <c r="G11" s="123"/>
      <c r="H11" s="123"/>
      <c r="I11" s="123"/>
      <c r="J11" s="123"/>
      <c r="K11" s="123"/>
      <c r="L11" s="123"/>
      <c r="M11" s="123"/>
      <c r="N11" s="123"/>
      <c r="O11" s="123"/>
      <c r="P11" s="5"/>
      <c r="Q11" s="6"/>
    </row>
    <row r="12" spans="2:17" x14ac:dyDescent="0.25">
      <c r="B12" s="7"/>
      <c r="C12" s="118"/>
      <c r="D12" s="123"/>
      <c r="E12" s="123"/>
      <c r="F12" s="123"/>
      <c r="G12" s="123"/>
      <c r="H12" s="123"/>
      <c r="I12" s="123"/>
      <c r="J12" s="123"/>
      <c r="K12" s="123"/>
      <c r="L12" s="123"/>
      <c r="M12" s="123"/>
      <c r="N12" s="123"/>
      <c r="O12" s="123"/>
      <c r="P12" s="5"/>
      <c r="Q12" s="6"/>
    </row>
    <row r="13" spans="2:17" x14ac:dyDescent="0.25">
      <c r="B13" s="7"/>
      <c r="C13" s="118"/>
      <c r="D13" s="123"/>
      <c r="E13" s="123"/>
      <c r="F13" s="123"/>
      <c r="G13" s="123"/>
      <c r="H13" s="123"/>
      <c r="I13" s="123"/>
      <c r="J13" s="123"/>
      <c r="K13" s="123"/>
      <c r="L13" s="123"/>
      <c r="M13" s="123"/>
      <c r="N13" s="123"/>
      <c r="O13" s="123"/>
      <c r="P13" s="5"/>
      <c r="Q13" s="6"/>
    </row>
    <row r="14" spans="2:17" x14ac:dyDescent="0.25">
      <c r="B14" s="7"/>
      <c r="C14" s="119"/>
      <c r="D14" s="123"/>
      <c r="E14" s="123"/>
      <c r="F14" s="123"/>
      <c r="G14" s="123"/>
      <c r="H14" s="123"/>
      <c r="I14" s="123"/>
      <c r="J14" s="123"/>
      <c r="K14" s="123"/>
      <c r="L14" s="123"/>
      <c r="M14" s="123"/>
      <c r="N14" s="123"/>
      <c r="O14" s="123"/>
      <c r="P14" s="5"/>
      <c r="Q14" s="6"/>
    </row>
    <row r="15" spans="2:17" x14ac:dyDescent="0.25">
      <c r="B15" s="7"/>
      <c r="C15" s="5"/>
      <c r="D15" s="5"/>
      <c r="E15" s="5"/>
      <c r="F15" s="5"/>
      <c r="G15" s="5"/>
      <c r="H15" s="5"/>
      <c r="I15" s="5"/>
      <c r="J15" s="5"/>
      <c r="K15" s="5"/>
      <c r="L15" s="5"/>
      <c r="M15" s="5"/>
      <c r="N15" s="5"/>
      <c r="O15" s="5"/>
      <c r="P15" s="5"/>
      <c r="Q15" s="6"/>
    </row>
    <row r="16" spans="2:17" x14ac:dyDescent="0.25">
      <c r="B16" s="7"/>
      <c r="C16" s="117" t="s">
        <v>12</v>
      </c>
      <c r="D16" s="122" t="s">
        <v>144</v>
      </c>
      <c r="E16" s="123"/>
      <c r="F16" s="123"/>
      <c r="G16" s="123"/>
      <c r="H16" s="123"/>
      <c r="I16" s="123"/>
      <c r="J16" s="123"/>
      <c r="K16" s="123"/>
      <c r="L16" s="123"/>
      <c r="M16" s="123"/>
      <c r="N16" s="123"/>
      <c r="O16" s="123"/>
      <c r="P16" s="5"/>
      <c r="Q16" s="6"/>
    </row>
    <row r="17" spans="2:17" x14ac:dyDescent="0.25">
      <c r="B17" s="7"/>
      <c r="C17" s="118"/>
      <c r="D17" s="123"/>
      <c r="E17" s="123"/>
      <c r="F17" s="123"/>
      <c r="G17" s="123"/>
      <c r="H17" s="123"/>
      <c r="I17" s="123"/>
      <c r="J17" s="123"/>
      <c r="K17" s="123"/>
      <c r="L17" s="123"/>
      <c r="M17" s="123"/>
      <c r="N17" s="123"/>
      <c r="O17" s="123"/>
      <c r="P17" s="5"/>
      <c r="Q17" s="6"/>
    </row>
    <row r="18" spans="2:17" x14ac:dyDescent="0.25">
      <c r="B18" s="7"/>
      <c r="C18" s="118"/>
      <c r="D18" s="123"/>
      <c r="E18" s="123"/>
      <c r="F18" s="123"/>
      <c r="G18" s="123"/>
      <c r="H18" s="123"/>
      <c r="I18" s="123"/>
      <c r="J18" s="123"/>
      <c r="K18" s="123"/>
      <c r="L18" s="123"/>
      <c r="M18" s="123"/>
      <c r="N18" s="123"/>
      <c r="O18" s="123"/>
      <c r="P18" s="5"/>
      <c r="Q18" s="6"/>
    </row>
    <row r="19" spans="2:17" ht="37.5" customHeight="1" x14ac:dyDescent="0.25">
      <c r="B19" s="7"/>
      <c r="C19" s="119"/>
      <c r="D19" s="123"/>
      <c r="E19" s="123"/>
      <c r="F19" s="123"/>
      <c r="G19" s="123"/>
      <c r="H19" s="123"/>
      <c r="I19" s="123"/>
      <c r="J19" s="123"/>
      <c r="K19" s="123"/>
      <c r="L19" s="123"/>
      <c r="M19" s="123"/>
      <c r="N19" s="123"/>
      <c r="O19" s="123"/>
      <c r="P19" s="5"/>
      <c r="Q19" s="6"/>
    </row>
    <row r="20" spans="2:17" x14ac:dyDescent="0.25">
      <c r="B20" s="7"/>
      <c r="C20" s="117" t="s">
        <v>13</v>
      </c>
      <c r="D20" s="121" t="s">
        <v>69</v>
      </c>
      <c r="E20" s="121"/>
      <c r="F20" s="121"/>
      <c r="G20" s="121"/>
      <c r="H20" s="121"/>
      <c r="I20" s="121"/>
      <c r="J20" s="121"/>
      <c r="K20" s="121"/>
      <c r="L20" s="121"/>
      <c r="M20" s="121"/>
      <c r="N20" s="121"/>
      <c r="O20" s="121"/>
      <c r="P20" s="5"/>
      <c r="Q20" s="6"/>
    </row>
    <row r="21" spans="2:17" x14ac:dyDescent="0.25">
      <c r="B21" s="7"/>
      <c r="C21" s="119"/>
      <c r="D21" s="121"/>
      <c r="E21" s="121"/>
      <c r="F21" s="121"/>
      <c r="G21" s="121"/>
      <c r="H21" s="121"/>
      <c r="I21" s="121"/>
      <c r="J21" s="121"/>
      <c r="K21" s="121"/>
      <c r="L21" s="121"/>
      <c r="M21" s="121"/>
      <c r="N21" s="121"/>
      <c r="O21" s="121"/>
      <c r="P21" s="5"/>
      <c r="Q21" s="6"/>
    </row>
    <row r="22" spans="2:17" x14ac:dyDescent="0.25">
      <c r="B22" s="7"/>
      <c r="C22" s="5"/>
      <c r="D22" s="5"/>
      <c r="E22" s="5"/>
      <c r="F22" s="5"/>
      <c r="G22" s="5"/>
      <c r="H22" s="5"/>
      <c r="I22" s="5"/>
      <c r="J22" s="5"/>
      <c r="K22" s="5"/>
      <c r="L22" s="5"/>
      <c r="M22" s="5"/>
      <c r="N22" s="5"/>
      <c r="O22" s="5"/>
      <c r="P22" s="5"/>
      <c r="Q22" s="6"/>
    </row>
    <row r="23" spans="2:17" x14ac:dyDescent="0.25">
      <c r="B23" s="7"/>
      <c r="C23" s="14" t="s">
        <v>16</v>
      </c>
      <c r="D23" s="32" t="s">
        <v>43</v>
      </c>
      <c r="E23" s="32" t="s">
        <v>44</v>
      </c>
      <c r="F23" s="32" t="s">
        <v>45</v>
      </c>
      <c r="G23" s="32" t="s">
        <v>142</v>
      </c>
      <c r="H23" s="44"/>
      <c r="I23" s="44"/>
      <c r="J23" s="44"/>
      <c r="K23" s="44"/>
      <c r="L23" s="44"/>
      <c r="M23" s="44"/>
      <c r="N23" s="44"/>
      <c r="O23" s="44"/>
      <c r="P23" s="5"/>
      <c r="Q23" s="6"/>
    </row>
    <row r="24" spans="2:17" ht="15" customHeight="1" x14ac:dyDescent="0.25">
      <c r="B24" s="7"/>
      <c r="C24" s="14" t="s">
        <v>37</v>
      </c>
      <c r="D24" s="14"/>
      <c r="E24" s="14"/>
      <c r="F24" s="14"/>
      <c r="G24" s="90"/>
      <c r="H24" s="37"/>
      <c r="I24" s="37"/>
      <c r="J24" s="37"/>
      <c r="K24" s="37"/>
      <c r="L24" s="37"/>
      <c r="M24" s="37"/>
      <c r="N24" s="37"/>
      <c r="O24" s="37"/>
      <c r="P24" s="5"/>
      <c r="Q24" s="6"/>
    </row>
    <row r="25" spans="2:17" ht="15" customHeight="1" x14ac:dyDescent="0.25">
      <c r="B25" s="7"/>
      <c r="C25" s="58" t="s">
        <v>4</v>
      </c>
      <c r="D25" s="41">
        <v>0</v>
      </c>
      <c r="E25" s="41">
        <v>0</v>
      </c>
      <c r="F25" s="70">
        <v>0</v>
      </c>
      <c r="G25" s="70">
        <v>0</v>
      </c>
      <c r="H25" s="37"/>
      <c r="I25" s="37"/>
      <c r="J25" s="37"/>
      <c r="K25" s="37"/>
      <c r="L25" s="37"/>
      <c r="M25" s="37"/>
      <c r="N25" s="37"/>
      <c r="O25" s="37"/>
      <c r="P25" s="5"/>
      <c r="Q25" s="6"/>
    </row>
    <row r="26" spans="2:17" x14ac:dyDescent="0.25">
      <c r="B26" s="7"/>
      <c r="C26" s="58" t="s">
        <v>36</v>
      </c>
      <c r="D26" s="41">
        <v>0</v>
      </c>
      <c r="E26" s="41">
        <v>0</v>
      </c>
      <c r="F26" s="70">
        <v>0</v>
      </c>
      <c r="G26" s="70">
        <v>0</v>
      </c>
      <c r="H26" s="37"/>
      <c r="I26" s="37"/>
      <c r="J26" s="37"/>
      <c r="K26" s="37"/>
      <c r="L26" s="37"/>
      <c r="M26" s="37"/>
      <c r="N26" s="37"/>
      <c r="O26" s="37"/>
      <c r="P26" s="5"/>
      <c r="Q26" s="6"/>
    </row>
    <row r="27" spans="2:17" ht="48.75" customHeight="1" x14ac:dyDescent="0.25">
      <c r="B27" s="7"/>
      <c r="C27" s="58" t="s">
        <v>35</v>
      </c>
      <c r="D27" s="41">
        <v>0</v>
      </c>
      <c r="E27" s="41">
        <v>0</v>
      </c>
      <c r="F27" s="70">
        <v>0</v>
      </c>
      <c r="G27" s="70">
        <v>0</v>
      </c>
      <c r="H27" s="37"/>
      <c r="I27" s="37"/>
      <c r="J27" s="37"/>
      <c r="K27" s="37"/>
      <c r="L27" s="37"/>
      <c r="M27" s="37"/>
      <c r="N27" s="37"/>
      <c r="O27" s="37"/>
      <c r="P27" s="5"/>
      <c r="Q27" s="6"/>
    </row>
    <row r="28" spans="2:17" x14ac:dyDescent="0.25">
      <c r="B28" s="7"/>
      <c r="C28" s="58" t="s">
        <v>5</v>
      </c>
      <c r="D28" s="41">
        <v>779.16</v>
      </c>
      <c r="E28" s="41">
        <v>608.38</v>
      </c>
      <c r="F28" s="70">
        <v>681.11733333333336</v>
      </c>
      <c r="G28" s="70">
        <v>0</v>
      </c>
      <c r="H28" s="37"/>
      <c r="I28" s="37"/>
      <c r="J28" s="37"/>
      <c r="K28" s="37"/>
      <c r="L28" s="37"/>
      <c r="M28" s="37"/>
      <c r="N28" s="37"/>
      <c r="O28" s="37"/>
      <c r="P28" s="5"/>
      <c r="Q28" s="6"/>
    </row>
    <row r="29" spans="2:17" x14ac:dyDescent="0.25">
      <c r="B29" s="7"/>
      <c r="C29" s="58" t="s">
        <v>6</v>
      </c>
      <c r="D29" s="41">
        <v>0</v>
      </c>
      <c r="E29" s="41">
        <v>0</v>
      </c>
      <c r="F29" s="70">
        <v>0</v>
      </c>
      <c r="G29" s="70">
        <v>0</v>
      </c>
      <c r="H29" s="37"/>
      <c r="I29" s="37"/>
      <c r="J29" s="37"/>
      <c r="K29" s="37"/>
      <c r="L29" s="37"/>
      <c r="M29" s="37"/>
      <c r="N29" s="37"/>
      <c r="O29" s="37"/>
      <c r="P29" s="5"/>
      <c r="Q29" s="6"/>
    </row>
    <row r="30" spans="2:17" x14ac:dyDescent="0.25">
      <c r="B30" s="7"/>
      <c r="C30" s="58" t="s">
        <v>7</v>
      </c>
      <c r="D30" s="41">
        <v>0</v>
      </c>
      <c r="E30" s="41">
        <v>0</v>
      </c>
      <c r="F30" s="70">
        <v>0</v>
      </c>
      <c r="G30" s="70">
        <v>0</v>
      </c>
      <c r="H30" s="114"/>
      <c r="I30" s="114"/>
      <c r="J30" s="114"/>
      <c r="K30" s="114"/>
      <c r="L30" s="114"/>
      <c r="M30" s="114"/>
      <c r="N30" s="114"/>
      <c r="O30" s="114"/>
      <c r="P30" s="5"/>
      <c r="Q30" s="6"/>
    </row>
    <row r="31" spans="2:17" x14ac:dyDescent="0.25">
      <c r="B31" s="7"/>
      <c r="C31" s="58" t="s">
        <v>8</v>
      </c>
      <c r="D31" s="41">
        <v>0</v>
      </c>
      <c r="E31" s="41">
        <v>0</v>
      </c>
      <c r="F31" s="70">
        <v>0</v>
      </c>
      <c r="G31" s="70">
        <v>0</v>
      </c>
      <c r="H31" s="114"/>
      <c r="I31" s="114"/>
      <c r="J31" s="114"/>
      <c r="K31" s="114"/>
      <c r="L31" s="114"/>
      <c r="M31" s="114"/>
      <c r="N31" s="114"/>
      <c r="O31" s="114"/>
      <c r="P31" s="5"/>
      <c r="Q31" s="6"/>
    </row>
    <row r="32" spans="2:17" x14ac:dyDescent="0.25">
      <c r="B32" s="7"/>
      <c r="C32" s="58" t="s">
        <v>9</v>
      </c>
      <c r="D32" s="41">
        <v>0</v>
      </c>
      <c r="E32" s="41">
        <v>0</v>
      </c>
      <c r="F32" s="70">
        <v>0</v>
      </c>
      <c r="G32" s="70">
        <v>0</v>
      </c>
      <c r="H32" s="114"/>
      <c r="I32" s="114"/>
      <c r="J32" s="114"/>
      <c r="K32" s="114"/>
      <c r="L32" s="114"/>
      <c r="M32" s="114"/>
      <c r="N32" s="114"/>
      <c r="O32" s="114"/>
      <c r="P32" s="5"/>
      <c r="Q32" s="6"/>
    </row>
    <row r="33" spans="2:17" x14ac:dyDescent="0.25">
      <c r="B33" s="7"/>
      <c r="C33" s="13" t="s">
        <v>10</v>
      </c>
      <c r="D33" s="42">
        <f>SUM(D25:D32)</f>
        <v>779.16</v>
      </c>
      <c r="E33" s="42">
        <f>SUM(E25:E32)</f>
        <v>608.38</v>
      </c>
      <c r="F33" s="67">
        <f>SUM(F25:F32)</f>
        <v>681.11733333333336</v>
      </c>
      <c r="G33" s="67">
        <f>SUM(G25:G32)</f>
        <v>0</v>
      </c>
      <c r="H33" s="114"/>
      <c r="I33" s="114"/>
      <c r="J33" s="114"/>
      <c r="K33" s="114"/>
      <c r="L33" s="114"/>
      <c r="M33" s="114"/>
      <c r="N33" s="114"/>
      <c r="O33" s="114"/>
      <c r="P33" s="5"/>
      <c r="Q33" s="6"/>
    </row>
    <row r="34" spans="2:17" x14ac:dyDescent="0.25">
      <c r="B34" s="7"/>
      <c r="C34" s="14" t="s">
        <v>38</v>
      </c>
      <c r="D34" s="43"/>
      <c r="E34" s="43"/>
      <c r="F34" s="68"/>
      <c r="G34" s="68"/>
      <c r="H34" s="114"/>
      <c r="I34" s="114"/>
      <c r="J34" s="114"/>
      <c r="K34" s="114"/>
      <c r="L34" s="114"/>
      <c r="M34" s="114"/>
      <c r="N34" s="114"/>
      <c r="O34" s="114"/>
      <c r="P34" s="5"/>
      <c r="Q34" s="6"/>
    </row>
    <row r="35" spans="2:17" x14ac:dyDescent="0.25">
      <c r="B35" s="7"/>
      <c r="C35" s="58" t="s">
        <v>4</v>
      </c>
      <c r="D35" s="41">
        <v>0</v>
      </c>
      <c r="E35" s="41">
        <v>0</v>
      </c>
      <c r="F35" s="70">
        <v>0</v>
      </c>
      <c r="G35" s="70">
        <v>0</v>
      </c>
      <c r="H35" s="114"/>
      <c r="I35" s="114"/>
      <c r="J35" s="114"/>
      <c r="K35" s="114"/>
      <c r="L35" s="114"/>
      <c r="M35" s="114"/>
      <c r="N35" s="114"/>
      <c r="O35" s="114"/>
      <c r="P35" s="5"/>
      <c r="Q35" s="6"/>
    </row>
    <row r="36" spans="2:17" x14ac:dyDescent="0.25">
      <c r="B36" s="7"/>
      <c r="C36" s="58" t="s">
        <v>36</v>
      </c>
      <c r="D36" s="41">
        <v>0</v>
      </c>
      <c r="E36" s="41">
        <v>0</v>
      </c>
      <c r="F36" s="70">
        <v>0</v>
      </c>
      <c r="G36" s="70">
        <v>0</v>
      </c>
      <c r="H36" s="114"/>
      <c r="I36" s="114"/>
      <c r="J36" s="114"/>
      <c r="K36" s="114"/>
      <c r="L36" s="114"/>
      <c r="M36" s="114"/>
      <c r="N36" s="114"/>
      <c r="O36" s="114"/>
      <c r="P36" s="5"/>
      <c r="Q36" s="6"/>
    </row>
    <row r="37" spans="2:17" x14ac:dyDescent="0.25">
      <c r="B37" s="7"/>
      <c r="C37" s="58" t="s">
        <v>35</v>
      </c>
      <c r="D37" s="41">
        <v>0</v>
      </c>
      <c r="E37" s="41">
        <v>0</v>
      </c>
      <c r="F37" s="70">
        <v>0</v>
      </c>
      <c r="G37" s="70">
        <v>0</v>
      </c>
      <c r="H37" s="114"/>
      <c r="I37" s="114"/>
      <c r="J37" s="114"/>
      <c r="K37" s="114"/>
      <c r="L37" s="114"/>
      <c r="M37" s="114"/>
      <c r="N37" s="114"/>
      <c r="O37" s="114"/>
      <c r="P37" s="5"/>
      <c r="Q37" s="6"/>
    </row>
    <row r="38" spans="2:17" x14ac:dyDescent="0.25">
      <c r="B38" s="7"/>
      <c r="C38" s="58" t="s">
        <v>5</v>
      </c>
      <c r="D38" s="41">
        <v>1235</v>
      </c>
      <c r="E38" s="41">
        <v>205</v>
      </c>
      <c r="F38" s="70">
        <v>800.04199999999992</v>
      </c>
      <c r="G38" s="172" t="s">
        <v>146</v>
      </c>
      <c r="H38" s="84"/>
      <c r="I38" s="84"/>
      <c r="J38" s="84"/>
      <c r="K38" s="84"/>
      <c r="L38" s="84"/>
      <c r="M38" s="84"/>
      <c r="N38" s="84"/>
      <c r="O38" s="84"/>
      <c r="P38" s="5"/>
      <c r="Q38" s="6"/>
    </row>
    <row r="39" spans="2:17" x14ac:dyDescent="0.25">
      <c r="B39" s="7"/>
      <c r="C39" s="58" t="s">
        <v>6</v>
      </c>
      <c r="D39" s="41">
        <v>1257.9000000000001</v>
      </c>
      <c r="E39" s="41">
        <v>1538</v>
      </c>
      <c r="F39" s="70">
        <v>1849.6</v>
      </c>
      <c r="G39" s="70">
        <v>2233</v>
      </c>
      <c r="H39" s="44"/>
      <c r="I39" s="44"/>
      <c r="J39" s="44"/>
      <c r="K39" s="44"/>
      <c r="L39" s="44"/>
      <c r="M39" s="44"/>
      <c r="N39" s="44"/>
      <c r="O39" s="44"/>
      <c r="P39" s="5"/>
      <c r="Q39" s="6"/>
    </row>
    <row r="40" spans="2:17" x14ac:dyDescent="0.25">
      <c r="B40" s="7"/>
      <c r="C40" s="58" t="s">
        <v>7</v>
      </c>
      <c r="D40" s="41">
        <v>0</v>
      </c>
      <c r="E40" s="41">
        <v>0</v>
      </c>
      <c r="F40" s="70">
        <v>0</v>
      </c>
      <c r="G40" s="70">
        <v>0</v>
      </c>
      <c r="H40" s="37"/>
      <c r="I40" s="37"/>
      <c r="J40" s="37"/>
      <c r="K40" s="37"/>
      <c r="L40" s="37"/>
      <c r="M40" s="37"/>
      <c r="N40" s="37"/>
      <c r="O40" s="37"/>
      <c r="P40" s="5"/>
      <c r="Q40" s="6"/>
    </row>
    <row r="41" spans="2:17" x14ac:dyDescent="0.25">
      <c r="B41" s="7"/>
      <c r="C41" s="58" t="s">
        <v>8</v>
      </c>
      <c r="D41" s="41">
        <v>0</v>
      </c>
      <c r="E41" s="41">
        <v>0</v>
      </c>
      <c r="F41" s="70">
        <v>0</v>
      </c>
      <c r="G41" s="70">
        <v>0</v>
      </c>
      <c r="H41" s="37"/>
      <c r="I41" s="37"/>
      <c r="J41" s="37"/>
      <c r="K41" s="37"/>
      <c r="L41" s="37"/>
      <c r="M41" s="37"/>
      <c r="N41" s="37"/>
      <c r="O41" s="37"/>
      <c r="P41" s="5"/>
      <c r="Q41" s="6"/>
    </row>
    <row r="42" spans="2:17" x14ac:dyDescent="0.25">
      <c r="B42" s="7"/>
      <c r="C42" s="58" t="s">
        <v>9</v>
      </c>
      <c r="D42" s="41">
        <v>0</v>
      </c>
      <c r="E42" s="41">
        <v>0</v>
      </c>
      <c r="F42" s="70">
        <v>0</v>
      </c>
      <c r="G42" s="70">
        <v>0</v>
      </c>
      <c r="H42" s="37"/>
      <c r="I42" s="37"/>
      <c r="J42" s="37"/>
      <c r="K42" s="37"/>
      <c r="L42" s="37"/>
      <c r="M42" s="37"/>
      <c r="N42" s="37"/>
      <c r="O42" s="37"/>
      <c r="P42" s="5"/>
      <c r="Q42" s="6"/>
    </row>
    <row r="43" spans="2:17" x14ac:dyDescent="0.25">
      <c r="B43" s="7"/>
      <c r="C43" s="13" t="s">
        <v>10</v>
      </c>
      <c r="D43" s="42">
        <f>SUM(D35:D42)</f>
        <v>2492.9</v>
      </c>
      <c r="E43" s="42">
        <f>SUM(E35:E42)</f>
        <v>1743</v>
      </c>
      <c r="F43" s="67">
        <f>SUM(F35:F42)</f>
        <v>2649.6419999999998</v>
      </c>
      <c r="G43" s="67">
        <f>SUM(G35:G42)</f>
        <v>2233</v>
      </c>
      <c r="H43" s="37"/>
      <c r="I43" s="37"/>
      <c r="J43" s="37"/>
      <c r="K43" s="37"/>
      <c r="L43" s="37"/>
      <c r="M43" s="37"/>
      <c r="N43" s="37"/>
      <c r="O43" s="37"/>
      <c r="P43" s="5"/>
      <c r="Q43" s="6"/>
    </row>
    <row r="44" spans="2:17" x14ac:dyDescent="0.25">
      <c r="B44" s="7"/>
      <c r="C44" s="14" t="s">
        <v>39</v>
      </c>
      <c r="D44" s="43"/>
      <c r="E44" s="43"/>
      <c r="F44" s="68"/>
      <c r="G44" s="68"/>
      <c r="H44" s="115"/>
      <c r="I44" s="115"/>
      <c r="J44" s="115"/>
      <c r="K44" s="115"/>
      <c r="L44" s="115"/>
      <c r="M44" s="115"/>
      <c r="N44" s="115"/>
      <c r="O44" s="115"/>
      <c r="P44" s="5"/>
      <c r="Q44" s="6"/>
    </row>
    <row r="45" spans="2:17" x14ac:dyDescent="0.25">
      <c r="B45" s="7"/>
      <c r="C45" s="58" t="s">
        <v>4</v>
      </c>
      <c r="D45" s="41">
        <v>0</v>
      </c>
      <c r="E45" s="41">
        <v>0</v>
      </c>
      <c r="F45" s="70">
        <v>0</v>
      </c>
      <c r="G45" s="70">
        <v>0</v>
      </c>
      <c r="H45" s="115"/>
      <c r="I45" s="115"/>
      <c r="J45" s="115"/>
      <c r="K45" s="115"/>
      <c r="L45" s="115"/>
      <c r="M45" s="115"/>
      <c r="N45" s="115"/>
      <c r="O45" s="115"/>
      <c r="P45" s="5"/>
      <c r="Q45" s="6"/>
    </row>
    <row r="46" spans="2:17" x14ac:dyDescent="0.25">
      <c r="B46" s="7"/>
      <c r="C46" s="58" t="s">
        <v>36</v>
      </c>
      <c r="D46" s="41">
        <v>135523</v>
      </c>
      <c r="E46" s="41">
        <v>140456.43646408839</v>
      </c>
      <c r="F46" s="70">
        <v>10775</v>
      </c>
      <c r="G46" s="70">
        <v>0</v>
      </c>
      <c r="H46" s="115"/>
      <c r="I46" s="115"/>
      <c r="J46" s="115"/>
      <c r="K46" s="115"/>
      <c r="L46" s="115"/>
      <c r="M46" s="115"/>
      <c r="N46" s="115"/>
      <c r="O46" s="115"/>
      <c r="P46" s="5"/>
      <c r="Q46" s="6"/>
    </row>
    <row r="47" spans="2:17" x14ac:dyDescent="0.25">
      <c r="B47" s="7"/>
      <c r="C47" s="58" t="s">
        <v>35</v>
      </c>
      <c r="D47" s="41">
        <v>0</v>
      </c>
      <c r="E47" s="41">
        <v>0</v>
      </c>
      <c r="F47" s="70">
        <v>0</v>
      </c>
      <c r="G47" s="70">
        <v>0</v>
      </c>
      <c r="H47" s="115"/>
      <c r="I47" s="115"/>
      <c r="J47" s="115"/>
      <c r="K47" s="115"/>
      <c r="L47" s="115"/>
      <c r="M47" s="115"/>
      <c r="N47" s="115"/>
      <c r="O47" s="115"/>
      <c r="P47" s="5"/>
      <c r="Q47" s="6"/>
    </row>
    <row r="48" spans="2:17" x14ac:dyDescent="0.25">
      <c r="B48" s="7"/>
      <c r="C48" s="58" t="s">
        <v>5</v>
      </c>
      <c r="D48" s="41">
        <v>0</v>
      </c>
      <c r="E48" s="41">
        <v>0</v>
      </c>
      <c r="F48" s="70">
        <v>0</v>
      </c>
      <c r="G48" s="70">
        <v>0</v>
      </c>
      <c r="H48" s="115"/>
      <c r="I48" s="115"/>
      <c r="J48" s="115"/>
      <c r="K48" s="115"/>
      <c r="L48" s="115"/>
      <c r="M48" s="115"/>
      <c r="N48" s="115"/>
      <c r="O48" s="115"/>
      <c r="P48" s="5"/>
      <c r="Q48" s="6"/>
    </row>
    <row r="49" spans="2:17" x14ac:dyDescent="0.25">
      <c r="B49" s="7"/>
      <c r="C49" s="58" t="s">
        <v>6</v>
      </c>
      <c r="D49" s="41">
        <v>2695.7</v>
      </c>
      <c r="E49" s="41">
        <v>2282.6000000000004</v>
      </c>
      <c r="F49" s="70">
        <v>2101.5</v>
      </c>
      <c r="G49" s="70">
        <v>677.8</v>
      </c>
      <c r="H49" s="115"/>
      <c r="I49" s="115"/>
      <c r="J49" s="115"/>
      <c r="K49" s="115"/>
      <c r="L49" s="115"/>
      <c r="M49" s="115"/>
      <c r="N49" s="115"/>
      <c r="O49" s="115"/>
      <c r="P49" s="5"/>
      <c r="Q49" s="6"/>
    </row>
    <row r="50" spans="2:17" x14ac:dyDescent="0.25">
      <c r="B50" s="7"/>
      <c r="C50" s="58" t="s">
        <v>7</v>
      </c>
      <c r="D50" s="41">
        <v>0</v>
      </c>
      <c r="E50" s="41">
        <v>0</v>
      </c>
      <c r="F50" s="70">
        <v>0</v>
      </c>
      <c r="G50" s="70" t="s">
        <v>143</v>
      </c>
      <c r="H50" s="115"/>
      <c r="I50" s="115"/>
      <c r="J50" s="115"/>
      <c r="K50" s="115"/>
      <c r="L50" s="115"/>
      <c r="M50" s="115"/>
      <c r="N50" s="115"/>
      <c r="O50" s="115"/>
      <c r="P50" s="5"/>
      <c r="Q50" s="6"/>
    </row>
    <row r="51" spans="2:17" x14ac:dyDescent="0.25">
      <c r="B51" s="7"/>
      <c r="C51" s="58" t="s">
        <v>8</v>
      </c>
      <c r="D51" s="41">
        <v>884.10000000000014</v>
      </c>
      <c r="E51" s="41">
        <v>1047.4000000000001</v>
      </c>
      <c r="F51" s="70">
        <v>322.2</v>
      </c>
      <c r="G51" s="70">
        <v>295.7</v>
      </c>
      <c r="H51" s="115"/>
      <c r="I51" s="115"/>
      <c r="J51" s="115"/>
      <c r="K51" s="115"/>
      <c r="L51" s="115"/>
      <c r="M51" s="115"/>
      <c r="N51" s="115"/>
      <c r="O51" s="115"/>
      <c r="P51" s="5"/>
      <c r="Q51" s="6"/>
    </row>
    <row r="52" spans="2:17" x14ac:dyDescent="0.25">
      <c r="B52" s="7"/>
      <c r="C52" s="58" t="s">
        <v>9</v>
      </c>
      <c r="D52" s="41">
        <v>4.5666666666666664</v>
      </c>
      <c r="E52" s="41">
        <v>0</v>
      </c>
      <c r="F52" s="70">
        <v>0</v>
      </c>
      <c r="G52" s="70">
        <v>0</v>
      </c>
      <c r="H52" s="115"/>
      <c r="I52" s="115"/>
      <c r="J52" s="115"/>
      <c r="K52" s="115"/>
      <c r="L52" s="115"/>
      <c r="M52" s="115"/>
      <c r="N52" s="115"/>
      <c r="O52" s="115"/>
      <c r="P52" s="5"/>
      <c r="Q52" s="6"/>
    </row>
    <row r="53" spans="2:17" x14ac:dyDescent="0.25">
      <c r="B53" s="7"/>
      <c r="C53" s="13" t="s">
        <v>10</v>
      </c>
      <c r="D53" s="42">
        <f>SUM(D45:D52)</f>
        <v>139107.3666666667</v>
      </c>
      <c r="E53" s="42">
        <f>SUM(E45:E52)</f>
        <v>143786.43646408839</v>
      </c>
      <c r="F53" s="67">
        <f>SUM(F45:F52)</f>
        <v>13198.7</v>
      </c>
      <c r="G53" s="67">
        <f>SUM(G45:G52)</f>
        <v>973.5</v>
      </c>
      <c r="H53" s="115"/>
      <c r="I53" s="115"/>
      <c r="J53" s="115"/>
      <c r="K53" s="115"/>
      <c r="L53" s="115"/>
      <c r="M53" s="115"/>
      <c r="N53" s="115"/>
      <c r="O53" s="115"/>
      <c r="P53" s="5"/>
      <c r="Q53" s="6"/>
    </row>
    <row r="54" spans="2:17" ht="15.75" thickBot="1" x14ac:dyDescent="0.3">
      <c r="B54" s="9"/>
      <c r="C54" s="38"/>
      <c r="D54" s="39"/>
      <c r="E54" s="39"/>
      <c r="F54" s="40"/>
      <c r="G54" s="10"/>
      <c r="H54" s="10"/>
      <c r="I54" s="10"/>
      <c r="J54" s="10"/>
      <c r="K54" s="10"/>
      <c r="L54" s="10"/>
      <c r="M54" s="10"/>
      <c r="N54" s="10"/>
      <c r="O54" s="10"/>
      <c r="P54" s="10"/>
      <c r="Q54" s="11"/>
    </row>
    <row r="55" spans="2:17" x14ac:dyDescent="0.25">
      <c r="B55" s="5"/>
      <c r="C55" s="5"/>
      <c r="D55" s="5"/>
      <c r="E55" s="5"/>
      <c r="F55" s="5"/>
      <c r="G55" s="5"/>
      <c r="H55" s="5"/>
      <c r="I55" s="5"/>
      <c r="J55" s="5"/>
      <c r="K55" s="5"/>
      <c r="L55" s="5"/>
      <c r="M55" s="5"/>
      <c r="N55" s="5"/>
      <c r="O55" s="5"/>
      <c r="P55" s="5"/>
      <c r="Q55" s="5"/>
    </row>
    <row r="56" spans="2:17" ht="15" customHeight="1" x14ac:dyDescent="0.25">
      <c r="B56" s="5"/>
      <c r="C56" s="5"/>
      <c r="D56" s="5"/>
      <c r="E56" s="5"/>
      <c r="F56" s="5"/>
      <c r="G56" s="5"/>
      <c r="H56" s="5"/>
      <c r="I56" s="5"/>
      <c r="J56" s="5"/>
      <c r="K56" s="5"/>
      <c r="L56" s="5"/>
      <c r="M56" s="5"/>
      <c r="N56" s="5"/>
      <c r="O56" s="5"/>
      <c r="P56" s="5"/>
      <c r="Q56" s="5"/>
    </row>
    <row r="57" spans="2:17" x14ac:dyDescent="0.25">
      <c r="B57" s="5"/>
      <c r="C57" s="5"/>
      <c r="D57" s="5"/>
      <c r="E57" s="5"/>
      <c r="F57" s="5"/>
      <c r="G57" s="37"/>
      <c r="H57" s="5"/>
      <c r="I57" s="5"/>
      <c r="J57" s="5"/>
      <c r="K57" s="5"/>
      <c r="L57" s="5"/>
      <c r="M57" s="5"/>
      <c r="N57" s="5"/>
      <c r="O57" s="5"/>
      <c r="P57" s="5"/>
      <c r="Q57" s="5"/>
    </row>
    <row r="58" spans="2:17" x14ac:dyDescent="0.25">
      <c r="B58" s="5"/>
      <c r="C58" s="5"/>
      <c r="D58" s="5"/>
      <c r="E58" s="5"/>
      <c r="F58" s="5"/>
      <c r="G58" s="36"/>
      <c r="H58" s="5"/>
      <c r="I58" s="5"/>
      <c r="J58" s="5"/>
      <c r="K58" s="5"/>
      <c r="L58" s="5"/>
      <c r="M58" s="5"/>
      <c r="N58" s="5"/>
      <c r="O58" s="5"/>
      <c r="P58" s="5"/>
      <c r="Q58" s="5"/>
    </row>
    <row r="59" spans="2:17" x14ac:dyDescent="0.25">
      <c r="B59" s="5"/>
      <c r="C59" s="5"/>
      <c r="D59" s="5"/>
      <c r="E59" s="5"/>
      <c r="F59" s="5"/>
      <c r="G59" s="36"/>
      <c r="H59" s="5"/>
      <c r="I59" s="5"/>
      <c r="J59" s="5"/>
      <c r="K59" s="5"/>
      <c r="L59" s="5"/>
      <c r="M59" s="5"/>
      <c r="N59" s="5"/>
      <c r="O59" s="5"/>
      <c r="P59" s="5"/>
      <c r="Q59" s="5"/>
    </row>
    <row r="60" spans="2:17" x14ac:dyDescent="0.25">
      <c r="B60" s="5"/>
      <c r="C60" s="5"/>
      <c r="D60" s="5"/>
      <c r="E60" s="5"/>
      <c r="F60" s="5"/>
      <c r="G60" s="36"/>
      <c r="H60" s="5"/>
      <c r="I60" s="5"/>
      <c r="J60" s="5"/>
      <c r="K60" s="5"/>
      <c r="L60" s="5"/>
      <c r="M60" s="5"/>
      <c r="N60" s="5"/>
      <c r="O60" s="5"/>
      <c r="P60" s="5"/>
      <c r="Q60" s="5"/>
    </row>
    <row r="61" spans="2:17" x14ac:dyDescent="0.25">
      <c r="B61" s="5"/>
      <c r="C61" s="5"/>
      <c r="D61" s="5"/>
      <c r="E61" s="5"/>
      <c r="F61" s="5"/>
      <c r="G61" s="36"/>
      <c r="H61" s="5"/>
      <c r="I61" s="5"/>
      <c r="J61" s="5"/>
      <c r="K61" s="5"/>
      <c r="L61" s="5"/>
      <c r="M61" s="5"/>
      <c r="N61" s="5"/>
      <c r="O61" s="5"/>
      <c r="P61" s="5"/>
      <c r="Q61" s="5"/>
    </row>
    <row r="62" spans="2:17" x14ac:dyDescent="0.25">
      <c r="B62" s="5"/>
      <c r="C62" s="5"/>
      <c r="D62" s="5"/>
      <c r="E62" s="5"/>
      <c r="F62" s="5"/>
      <c r="G62" s="36"/>
      <c r="H62" s="5"/>
      <c r="I62" s="5"/>
      <c r="J62" s="5"/>
      <c r="K62" s="5"/>
      <c r="L62" s="5"/>
      <c r="M62" s="5"/>
      <c r="N62" s="5"/>
      <c r="O62" s="5"/>
      <c r="P62" s="5"/>
      <c r="Q62" s="5"/>
    </row>
    <row r="63" spans="2:17" x14ac:dyDescent="0.25">
      <c r="B63" s="5"/>
      <c r="C63" s="5"/>
      <c r="D63" s="5"/>
      <c r="E63" s="5"/>
      <c r="F63" s="5"/>
      <c r="G63" s="36"/>
      <c r="H63" s="5"/>
      <c r="I63" s="5"/>
      <c r="J63" s="5"/>
      <c r="K63" s="5"/>
      <c r="L63" s="5"/>
      <c r="M63" s="5"/>
      <c r="N63" s="5"/>
      <c r="O63" s="5"/>
      <c r="P63" s="5"/>
      <c r="Q63" s="5"/>
    </row>
    <row r="64" spans="2:17" x14ac:dyDescent="0.25">
      <c r="B64" s="5"/>
      <c r="C64" s="5"/>
      <c r="D64" s="5"/>
      <c r="E64" s="5"/>
      <c r="F64" s="5"/>
      <c r="G64" s="36"/>
      <c r="H64" s="5"/>
      <c r="I64" s="5"/>
      <c r="J64" s="5"/>
      <c r="K64" s="5"/>
      <c r="L64" s="5"/>
      <c r="M64" s="5"/>
      <c r="N64" s="5"/>
      <c r="O64" s="5"/>
      <c r="P64" s="5"/>
      <c r="Q64" s="5"/>
    </row>
    <row r="65" spans="2:17" x14ac:dyDescent="0.25">
      <c r="B65" s="5"/>
      <c r="C65" s="5"/>
      <c r="D65" s="5"/>
      <c r="E65" s="5"/>
      <c r="F65" s="5"/>
      <c r="G65" s="5"/>
      <c r="H65" s="5"/>
      <c r="I65" s="5"/>
      <c r="J65" s="5"/>
      <c r="K65" s="5"/>
      <c r="L65" s="5"/>
      <c r="M65" s="5"/>
      <c r="N65" s="5"/>
      <c r="O65" s="5"/>
      <c r="P65" s="5"/>
      <c r="Q65" s="5"/>
    </row>
    <row r="66" spans="2:17" x14ac:dyDescent="0.25">
      <c r="B66" s="5"/>
      <c r="C66" s="5"/>
      <c r="D66" s="5"/>
      <c r="E66" s="5"/>
      <c r="F66" s="5"/>
      <c r="G66" s="5"/>
      <c r="H66" s="5"/>
      <c r="I66" s="5"/>
      <c r="J66" s="5"/>
      <c r="K66" s="5"/>
      <c r="L66" s="5"/>
      <c r="M66" s="5"/>
      <c r="N66" s="5"/>
      <c r="O66" s="5"/>
      <c r="P66" s="5"/>
      <c r="Q66" s="5"/>
    </row>
    <row r="67" spans="2:17" x14ac:dyDescent="0.25">
      <c r="B67" s="5"/>
      <c r="C67" s="5"/>
      <c r="D67" s="5"/>
      <c r="E67" s="5"/>
      <c r="F67" s="5"/>
      <c r="G67" s="5"/>
      <c r="H67" s="5"/>
      <c r="I67" s="5"/>
      <c r="J67" s="5"/>
      <c r="K67" s="5"/>
      <c r="L67" s="5"/>
      <c r="M67" s="5"/>
      <c r="N67" s="5"/>
      <c r="O67" s="5"/>
      <c r="P67" s="5"/>
      <c r="Q67" s="5"/>
    </row>
    <row r="68" spans="2:17" x14ac:dyDescent="0.25">
      <c r="B68" s="5"/>
      <c r="C68" s="5"/>
      <c r="D68" s="5"/>
      <c r="E68" s="5"/>
      <c r="F68" s="5"/>
      <c r="G68" s="5"/>
      <c r="H68" s="5"/>
      <c r="I68" s="5"/>
      <c r="J68" s="5"/>
      <c r="K68" s="5"/>
      <c r="L68" s="5"/>
      <c r="M68" s="5"/>
      <c r="N68" s="5"/>
      <c r="O68" s="5"/>
      <c r="P68" s="5"/>
      <c r="Q68" s="5"/>
    </row>
    <row r="69" spans="2:17" x14ac:dyDescent="0.25">
      <c r="B69" s="5"/>
      <c r="C69" s="5"/>
      <c r="D69" s="5"/>
      <c r="E69" s="5"/>
      <c r="F69" s="5"/>
      <c r="G69" s="5"/>
      <c r="H69" s="5"/>
      <c r="I69" s="5"/>
      <c r="J69" s="5"/>
      <c r="K69" s="5"/>
      <c r="L69" s="5"/>
      <c r="M69" s="5"/>
      <c r="N69" s="5"/>
      <c r="O69" s="5"/>
      <c r="P69" s="5"/>
      <c r="Q69" s="5"/>
    </row>
    <row r="70" spans="2:17" x14ac:dyDescent="0.25">
      <c r="B70" s="5"/>
      <c r="C70" s="5"/>
      <c r="D70" s="5"/>
      <c r="E70" s="5"/>
      <c r="F70" s="5"/>
      <c r="G70" s="5"/>
      <c r="H70" s="5"/>
      <c r="I70" s="5"/>
      <c r="J70" s="5"/>
      <c r="K70" s="5"/>
      <c r="L70" s="5"/>
      <c r="M70" s="5"/>
      <c r="N70" s="5"/>
      <c r="O70" s="5"/>
      <c r="P70" s="5"/>
      <c r="Q70" s="5"/>
    </row>
  </sheetData>
  <mergeCells count="11">
    <mergeCell ref="D4:F4"/>
    <mergeCell ref="D6:F6"/>
    <mergeCell ref="E7:L7"/>
    <mergeCell ref="E8:L8"/>
    <mergeCell ref="D10:O10"/>
    <mergeCell ref="C11:C14"/>
    <mergeCell ref="D11:O14"/>
    <mergeCell ref="C16:C19"/>
    <mergeCell ref="D16:O19"/>
    <mergeCell ref="C20:C21"/>
    <mergeCell ref="D20:O2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P34"/>
  <sheetViews>
    <sheetView topLeftCell="G1" zoomScale="90" zoomScaleNormal="90" workbookViewId="0">
      <selection activeCell="G27" sqref="G27"/>
    </sheetView>
  </sheetViews>
  <sheetFormatPr defaultRowHeight="15" x14ac:dyDescent="0.25"/>
  <cols>
    <col min="1" max="1" width="3.7109375" style="1" customWidth="1"/>
    <col min="2" max="2" width="3.42578125" style="1" customWidth="1"/>
    <col min="3" max="3" width="27.7109375" style="1" customWidth="1"/>
    <col min="4" max="5" width="17.5703125" style="1" customWidth="1"/>
    <col min="6" max="6" width="15" style="1" customWidth="1"/>
    <col min="7" max="7" width="15" style="83" customWidth="1"/>
    <col min="8" max="8" width="9.140625" style="1" customWidth="1"/>
    <col min="9" max="9" width="32.140625" style="1" customWidth="1"/>
    <col min="10" max="11" width="16.85546875" style="1" customWidth="1"/>
    <col min="12" max="12" width="16.85546875" style="83" customWidth="1"/>
    <col min="13" max="13" width="16.85546875" style="1" customWidth="1"/>
    <col min="14" max="14" width="3.42578125" style="1" customWidth="1"/>
    <col min="15" max="16384" width="9.140625" style="1"/>
  </cols>
  <sheetData>
    <row r="1" spans="2:14" ht="15.75" thickBot="1" x14ac:dyDescent="0.3"/>
    <row r="2" spans="2:14" ht="26.25" x14ac:dyDescent="0.4">
      <c r="B2" s="2" t="s">
        <v>87</v>
      </c>
      <c r="C2" s="3"/>
      <c r="D2" s="3"/>
      <c r="E2" s="3"/>
      <c r="F2" s="3"/>
      <c r="G2" s="3"/>
      <c r="H2" s="3"/>
      <c r="I2" s="3"/>
      <c r="J2" s="3"/>
      <c r="K2" s="3"/>
      <c r="L2" s="3"/>
      <c r="M2" s="3"/>
      <c r="N2" s="4"/>
    </row>
    <row r="3" spans="2:14" x14ac:dyDescent="0.25">
      <c r="B3" s="7"/>
      <c r="C3" s="5"/>
      <c r="D3" s="5"/>
      <c r="E3" s="5"/>
      <c r="F3" s="5"/>
      <c r="G3" s="84"/>
      <c r="H3" s="5"/>
      <c r="I3" s="5"/>
      <c r="J3" s="5"/>
      <c r="K3" s="5"/>
      <c r="L3" s="84"/>
      <c r="M3" s="5"/>
      <c r="N3" s="6"/>
    </row>
    <row r="4" spans="2:14" x14ac:dyDescent="0.25">
      <c r="B4" s="7"/>
      <c r="C4" s="12" t="s">
        <v>22</v>
      </c>
      <c r="D4" s="124" t="s">
        <v>67</v>
      </c>
      <c r="E4" s="125"/>
      <c r="F4" s="126"/>
      <c r="G4" s="171"/>
      <c r="H4" s="5"/>
      <c r="I4" s="5"/>
      <c r="J4" s="5"/>
      <c r="K4" s="5"/>
      <c r="L4" s="84"/>
      <c r="M4" s="5"/>
      <c r="N4" s="6"/>
    </row>
    <row r="5" spans="2:14" x14ac:dyDescent="0.25">
      <c r="B5" s="7"/>
      <c r="C5" s="12" t="s">
        <v>0</v>
      </c>
      <c r="D5" s="61" t="s">
        <v>64</v>
      </c>
      <c r="E5" s="62"/>
      <c r="F5" s="63"/>
      <c r="G5" s="171"/>
      <c r="H5" s="5"/>
      <c r="I5" s="5"/>
      <c r="J5" s="5"/>
      <c r="K5" s="5"/>
      <c r="L5" s="84"/>
      <c r="M5" s="5"/>
      <c r="N5" s="6"/>
    </row>
    <row r="6" spans="2:14" x14ac:dyDescent="0.25">
      <c r="B6" s="7"/>
      <c r="C6" s="12" t="s">
        <v>1</v>
      </c>
      <c r="D6" s="124" t="s">
        <v>19</v>
      </c>
      <c r="E6" s="125"/>
      <c r="F6" s="126"/>
      <c r="G6" s="171"/>
      <c r="H6" s="5"/>
      <c r="I6" s="5"/>
      <c r="J6" s="5"/>
      <c r="K6" s="5"/>
      <c r="L6" s="84"/>
      <c r="M6" s="5"/>
      <c r="N6" s="6"/>
    </row>
    <row r="7" spans="2:14" x14ac:dyDescent="0.25">
      <c r="B7" s="7"/>
      <c r="C7" s="12" t="s">
        <v>14</v>
      </c>
      <c r="D7" s="14" t="s">
        <v>15</v>
      </c>
      <c r="E7" s="124" t="s">
        <v>84</v>
      </c>
      <c r="F7" s="125"/>
      <c r="G7" s="125"/>
      <c r="H7" s="125"/>
      <c r="I7" s="126"/>
      <c r="N7" s="6"/>
    </row>
    <row r="8" spans="2:14" x14ac:dyDescent="0.25">
      <c r="B8" s="7"/>
      <c r="C8" s="12" t="s">
        <v>2</v>
      </c>
      <c r="D8" s="14" t="s">
        <v>15</v>
      </c>
      <c r="E8" s="124" t="s">
        <v>21</v>
      </c>
      <c r="F8" s="125"/>
      <c r="G8" s="125"/>
      <c r="H8" s="125"/>
      <c r="I8" s="126"/>
      <c r="N8" s="6"/>
    </row>
    <row r="9" spans="2:14" x14ac:dyDescent="0.25">
      <c r="B9" s="7"/>
      <c r="C9" s="5"/>
      <c r="D9" s="5"/>
      <c r="E9" s="5"/>
      <c r="F9" s="5"/>
      <c r="G9" s="84"/>
      <c r="H9" s="5"/>
      <c r="I9" s="5"/>
      <c r="J9" s="5"/>
      <c r="K9" s="5"/>
      <c r="L9" s="84"/>
      <c r="M9" s="5"/>
      <c r="N9" s="6"/>
    </row>
    <row r="10" spans="2:14" ht="105.75" customHeight="1" x14ac:dyDescent="0.25">
      <c r="B10" s="7"/>
      <c r="C10" s="34" t="s">
        <v>11</v>
      </c>
      <c r="D10" s="123" t="s">
        <v>72</v>
      </c>
      <c r="E10" s="121"/>
      <c r="F10" s="121"/>
      <c r="G10" s="121"/>
      <c r="H10" s="121"/>
      <c r="I10" s="121"/>
      <c r="J10" s="121"/>
      <c r="K10" s="121"/>
      <c r="L10" s="121"/>
      <c r="M10" s="121"/>
      <c r="N10" s="6"/>
    </row>
    <row r="11" spans="2:14" x14ac:dyDescent="0.25">
      <c r="B11" s="7"/>
      <c r="C11" s="117" t="s">
        <v>3</v>
      </c>
      <c r="D11" s="122" t="s">
        <v>82</v>
      </c>
      <c r="E11" s="123"/>
      <c r="F11" s="123"/>
      <c r="G11" s="123"/>
      <c r="H11" s="123"/>
      <c r="I11" s="123"/>
      <c r="J11" s="123"/>
      <c r="K11" s="123"/>
      <c r="L11" s="123"/>
      <c r="M11" s="123"/>
      <c r="N11" s="6"/>
    </row>
    <row r="12" spans="2:14" x14ac:dyDescent="0.25">
      <c r="B12" s="7"/>
      <c r="C12" s="118"/>
      <c r="D12" s="123"/>
      <c r="E12" s="123"/>
      <c r="F12" s="123"/>
      <c r="G12" s="123"/>
      <c r="H12" s="123"/>
      <c r="I12" s="123"/>
      <c r="J12" s="123"/>
      <c r="K12" s="123"/>
      <c r="L12" s="123"/>
      <c r="M12" s="123"/>
      <c r="N12" s="6"/>
    </row>
    <row r="13" spans="2:14" x14ac:dyDescent="0.25">
      <c r="B13" s="7"/>
      <c r="C13" s="118"/>
      <c r="D13" s="123"/>
      <c r="E13" s="123"/>
      <c r="F13" s="123"/>
      <c r="G13" s="123"/>
      <c r="H13" s="123"/>
      <c r="I13" s="123"/>
      <c r="J13" s="123"/>
      <c r="K13" s="123"/>
      <c r="L13" s="123"/>
      <c r="M13" s="123"/>
      <c r="N13" s="6"/>
    </row>
    <row r="14" spans="2:14" x14ac:dyDescent="0.25">
      <c r="B14" s="7"/>
      <c r="C14" s="119"/>
      <c r="D14" s="123"/>
      <c r="E14" s="123"/>
      <c r="F14" s="123"/>
      <c r="G14" s="123"/>
      <c r="H14" s="123"/>
      <c r="I14" s="123"/>
      <c r="J14" s="123"/>
      <c r="K14" s="123"/>
      <c r="L14" s="123"/>
      <c r="M14" s="123"/>
      <c r="N14" s="6"/>
    </row>
    <row r="15" spans="2:14" x14ac:dyDescent="0.25">
      <c r="B15" s="7"/>
      <c r="C15" s="5"/>
      <c r="D15" s="5"/>
      <c r="E15" s="5"/>
      <c r="F15" s="5"/>
      <c r="G15" s="84"/>
      <c r="H15" s="5"/>
      <c r="I15" s="5"/>
      <c r="J15" s="5"/>
      <c r="K15" s="5"/>
      <c r="L15" s="84"/>
      <c r="M15" s="5"/>
      <c r="N15" s="6"/>
    </row>
    <row r="16" spans="2:14" x14ac:dyDescent="0.25">
      <c r="B16" s="7"/>
      <c r="C16" s="117" t="s">
        <v>12</v>
      </c>
      <c r="D16" s="122" t="s">
        <v>147</v>
      </c>
      <c r="E16" s="123"/>
      <c r="F16" s="123"/>
      <c r="G16" s="123"/>
      <c r="H16" s="123"/>
      <c r="I16" s="123"/>
      <c r="J16" s="123"/>
      <c r="K16" s="123"/>
      <c r="L16" s="123"/>
      <c r="M16" s="123"/>
      <c r="N16" s="6"/>
    </row>
    <row r="17" spans="2:16" x14ac:dyDescent="0.25">
      <c r="B17" s="7"/>
      <c r="C17" s="118"/>
      <c r="D17" s="123"/>
      <c r="E17" s="123"/>
      <c r="F17" s="123"/>
      <c r="G17" s="123"/>
      <c r="H17" s="123"/>
      <c r="I17" s="123"/>
      <c r="J17" s="123"/>
      <c r="K17" s="123"/>
      <c r="L17" s="123"/>
      <c r="M17" s="123"/>
      <c r="N17" s="6"/>
    </row>
    <row r="18" spans="2:16" x14ac:dyDescent="0.25">
      <c r="B18" s="7"/>
      <c r="C18" s="118"/>
      <c r="D18" s="123"/>
      <c r="E18" s="123"/>
      <c r="F18" s="123"/>
      <c r="G18" s="123"/>
      <c r="H18" s="123"/>
      <c r="I18" s="123"/>
      <c r="J18" s="123"/>
      <c r="K18" s="123"/>
      <c r="L18" s="123"/>
      <c r="M18" s="123"/>
      <c r="N18" s="6"/>
    </row>
    <row r="19" spans="2:16" ht="32.25" customHeight="1" x14ac:dyDescent="0.25">
      <c r="B19" s="7"/>
      <c r="C19" s="119"/>
      <c r="D19" s="123"/>
      <c r="E19" s="123"/>
      <c r="F19" s="123"/>
      <c r="G19" s="123"/>
      <c r="H19" s="123"/>
      <c r="I19" s="123"/>
      <c r="J19" s="123"/>
      <c r="K19" s="123"/>
      <c r="L19" s="123"/>
      <c r="M19" s="123"/>
      <c r="N19" s="6"/>
    </row>
    <row r="20" spans="2:16" x14ac:dyDescent="0.25">
      <c r="B20" s="7"/>
      <c r="C20" s="117" t="s">
        <v>13</v>
      </c>
      <c r="D20" s="121" t="s">
        <v>68</v>
      </c>
      <c r="E20" s="121"/>
      <c r="F20" s="121"/>
      <c r="G20" s="121"/>
      <c r="H20" s="121"/>
      <c r="I20" s="121"/>
      <c r="J20" s="121"/>
      <c r="K20" s="121"/>
      <c r="L20" s="121"/>
      <c r="M20" s="121"/>
      <c r="N20" s="6"/>
    </row>
    <row r="21" spans="2:16" x14ac:dyDescent="0.25">
      <c r="B21" s="7"/>
      <c r="C21" s="119"/>
      <c r="D21" s="121"/>
      <c r="E21" s="121"/>
      <c r="F21" s="121"/>
      <c r="G21" s="121"/>
      <c r="H21" s="121"/>
      <c r="I21" s="121"/>
      <c r="J21" s="121"/>
      <c r="K21" s="121"/>
      <c r="L21" s="121"/>
      <c r="M21" s="121"/>
      <c r="N21" s="6"/>
    </row>
    <row r="22" spans="2:16" x14ac:dyDescent="0.25">
      <c r="B22" s="7"/>
      <c r="C22" s="5"/>
      <c r="D22" s="5"/>
      <c r="E22" s="5"/>
      <c r="F22" s="5"/>
      <c r="G22" s="84"/>
      <c r="H22" s="5"/>
      <c r="I22" s="5"/>
      <c r="J22" s="5"/>
      <c r="K22" s="5"/>
      <c r="L22" s="84"/>
      <c r="M22" s="5"/>
      <c r="N22" s="6"/>
    </row>
    <row r="23" spans="2:16" x14ac:dyDescent="0.25">
      <c r="B23" s="7"/>
      <c r="C23" s="8" t="s">
        <v>65</v>
      </c>
      <c r="D23" s="5"/>
      <c r="E23" s="5"/>
      <c r="F23" s="5"/>
      <c r="G23" s="84"/>
      <c r="H23" s="5"/>
      <c r="I23" s="8" t="s">
        <v>66</v>
      </c>
      <c r="J23" s="5"/>
      <c r="K23" s="5"/>
      <c r="L23" s="84"/>
      <c r="M23" s="5"/>
      <c r="N23" s="6"/>
    </row>
    <row r="24" spans="2:16" x14ac:dyDescent="0.25">
      <c r="B24" s="7"/>
      <c r="C24" s="14" t="s">
        <v>16</v>
      </c>
      <c r="D24" s="32" t="s">
        <v>94</v>
      </c>
      <c r="E24" s="32" t="s">
        <v>93</v>
      </c>
      <c r="F24" s="32" t="s">
        <v>92</v>
      </c>
      <c r="G24" s="32" t="s">
        <v>145</v>
      </c>
      <c r="H24" s="5"/>
      <c r="I24" s="14" t="s">
        <v>16</v>
      </c>
      <c r="J24" s="32" t="s">
        <v>94</v>
      </c>
      <c r="K24" s="32" t="s">
        <v>93</v>
      </c>
      <c r="L24" s="32" t="s">
        <v>92</v>
      </c>
      <c r="M24" s="32" t="s">
        <v>145</v>
      </c>
      <c r="N24" s="6"/>
      <c r="P24" s="55"/>
    </row>
    <row r="25" spans="2:16" ht="15" customHeight="1" x14ac:dyDescent="0.25">
      <c r="B25" s="7"/>
      <c r="C25" s="58" t="s">
        <v>4</v>
      </c>
      <c r="D25" s="41">
        <v>1593960.62</v>
      </c>
      <c r="E25" s="69">
        <v>1570066.15</v>
      </c>
      <c r="F25" s="76">
        <v>1597037.4</v>
      </c>
      <c r="G25" s="76">
        <v>1595148</v>
      </c>
      <c r="H25" s="81"/>
      <c r="I25" s="17" t="s">
        <v>4</v>
      </c>
      <c r="J25" s="54" t="s">
        <v>17</v>
      </c>
      <c r="K25" s="69">
        <v>183663.59</v>
      </c>
      <c r="L25" s="64">
        <v>798518.7</v>
      </c>
      <c r="M25" s="173">
        <v>398787</v>
      </c>
      <c r="N25" s="6"/>
    </row>
    <row r="26" spans="2:16" x14ac:dyDescent="0.25">
      <c r="B26" s="7"/>
      <c r="C26" s="58" t="s">
        <v>36</v>
      </c>
      <c r="D26" s="41">
        <v>1049162.8400000001</v>
      </c>
      <c r="E26" s="69">
        <v>1040331.03</v>
      </c>
      <c r="F26" s="76">
        <v>707216.1</v>
      </c>
      <c r="G26" s="76">
        <v>455579</v>
      </c>
      <c r="H26" s="81"/>
      <c r="I26" s="17" t="s">
        <v>36</v>
      </c>
      <c r="J26" s="54" t="s">
        <v>17</v>
      </c>
      <c r="K26" s="69">
        <v>129404.18</v>
      </c>
      <c r="L26" s="64">
        <v>319071.40000000002</v>
      </c>
      <c r="M26" s="173">
        <v>113894.8</v>
      </c>
      <c r="N26" s="6"/>
    </row>
    <row r="27" spans="2:16" x14ac:dyDescent="0.25">
      <c r="B27" s="7"/>
      <c r="C27" s="58" t="s">
        <v>35</v>
      </c>
      <c r="D27" s="41">
        <v>248500</v>
      </c>
      <c r="E27" s="69">
        <v>208994.3</v>
      </c>
      <c r="F27" s="76">
        <v>123160</v>
      </c>
      <c r="G27" s="172" t="s">
        <v>146</v>
      </c>
      <c r="H27" s="81"/>
      <c r="I27" s="17" t="s">
        <v>35</v>
      </c>
      <c r="J27" s="54" t="s">
        <v>17</v>
      </c>
      <c r="K27" s="69" t="s">
        <v>141</v>
      </c>
      <c r="L27" s="64">
        <v>0</v>
      </c>
      <c r="M27" s="173" t="s">
        <v>148</v>
      </c>
      <c r="N27" s="6"/>
    </row>
    <row r="28" spans="2:16" x14ac:dyDescent="0.25">
      <c r="B28" s="7"/>
      <c r="C28" s="58" t="s">
        <v>5</v>
      </c>
      <c r="D28" s="41">
        <v>5349504.92</v>
      </c>
      <c r="E28" s="69">
        <v>5317107.55</v>
      </c>
      <c r="F28" s="76">
        <v>5179260.7</v>
      </c>
      <c r="G28" s="76">
        <v>5471303</v>
      </c>
      <c r="H28" s="81"/>
      <c r="I28" s="17" t="s">
        <v>5</v>
      </c>
      <c r="J28" s="54" t="s">
        <v>17</v>
      </c>
      <c r="K28" s="69">
        <v>598606.42000000004</v>
      </c>
      <c r="L28" s="64">
        <v>2376969</v>
      </c>
      <c r="M28" s="173">
        <v>1367825.8</v>
      </c>
      <c r="N28" s="6"/>
    </row>
    <row r="29" spans="2:16" x14ac:dyDescent="0.25">
      <c r="B29" s="7"/>
      <c r="C29" s="58" t="s">
        <v>6</v>
      </c>
      <c r="D29" s="41">
        <v>28048893.09</v>
      </c>
      <c r="E29" s="69">
        <v>16043267.99</v>
      </c>
      <c r="F29" s="77">
        <v>23915237.800000001</v>
      </c>
      <c r="G29" s="77">
        <v>16095665</v>
      </c>
      <c r="H29" s="82"/>
      <c r="I29" s="17" t="s">
        <v>6</v>
      </c>
      <c r="J29" s="54" t="s">
        <v>17</v>
      </c>
      <c r="K29" s="69">
        <v>1648660.94</v>
      </c>
      <c r="L29" s="64">
        <v>11714055.199999999</v>
      </c>
      <c r="M29" s="173">
        <v>4023916.3</v>
      </c>
      <c r="N29" s="6"/>
    </row>
    <row r="30" spans="2:16" x14ac:dyDescent="0.25">
      <c r="B30" s="7"/>
      <c r="C30" s="58" t="s">
        <v>7</v>
      </c>
      <c r="D30" s="41">
        <v>197746.87</v>
      </c>
      <c r="E30" s="69">
        <v>672778.69</v>
      </c>
      <c r="F30" s="77">
        <v>488980</v>
      </c>
      <c r="G30" s="77">
        <v>406530</v>
      </c>
      <c r="H30" s="82"/>
      <c r="I30" s="17" t="s">
        <v>7</v>
      </c>
      <c r="J30" s="54" t="s">
        <v>17</v>
      </c>
      <c r="K30" s="69">
        <v>31849.88</v>
      </c>
      <c r="L30" s="64">
        <v>119712.7</v>
      </c>
      <c r="M30" s="173">
        <v>63709.3</v>
      </c>
      <c r="N30" s="6"/>
    </row>
    <row r="31" spans="2:16" x14ac:dyDescent="0.25">
      <c r="B31" s="7"/>
      <c r="C31" s="58" t="s">
        <v>8</v>
      </c>
      <c r="D31" s="41">
        <v>287848.15999999997</v>
      </c>
      <c r="E31" s="69">
        <v>360175.14</v>
      </c>
      <c r="F31" s="77">
        <v>454309</v>
      </c>
      <c r="G31" s="77">
        <v>388050</v>
      </c>
      <c r="H31" s="82"/>
      <c r="I31" s="17" t="s">
        <v>8</v>
      </c>
      <c r="J31" s="54" t="s">
        <v>17</v>
      </c>
      <c r="K31" s="69">
        <v>37972.82</v>
      </c>
      <c r="L31" s="64">
        <v>196175.8</v>
      </c>
      <c r="M31" s="173">
        <v>97012.5</v>
      </c>
      <c r="N31" s="6"/>
    </row>
    <row r="32" spans="2:16" x14ac:dyDescent="0.25">
      <c r="B32" s="7"/>
      <c r="C32" s="58" t="s">
        <v>9</v>
      </c>
      <c r="D32" s="41" t="s">
        <v>141</v>
      </c>
      <c r="E32" s="69" t="s">
        <v>141</v>
      </c>
      <c r="F32" s="77">
        <v>325639</v>
      </c>
      <c r="G32" s="77">
        <v>297225</v>
      </c>
      <c r="H32" s="82"/>
      <c r="I32" s="17" t="s">
        <v>9</v>
      </c>
      <c r="J32" s="54" t="s">
        <v>17</v>
      </c>
      <c r="K32" s="69" t="s">
        <v>141</v>
      </c>
      <c r="L32" s="71">
        <v>0</v>
      </c>
      <c r="M32" s="173">
        <v>74306.3</v>
      </c>
      <c r="N32" s="6"/>
    </row>
    <row r="33" spans="2:14" x14ac:dyDescent="0.25">
      <c r="B33" s="7"/>
      <c r="C33" s="13" t="s">
        <v>10</v>
      </c>
      <c r="D33" s="42">
        <f>SUM(D25:D32)</f>
        <v>36775616.499999993</v>
      </c>
      <c r="E33" s="42">
        <f>SUM(E25:E32)</f>
        <v>25212720.850000001</v>
      </c>
      <c r="F33" s="78">
        <f>SUM(F25:F32)</f>
        <v>32790840</v>
      </c>
      <c r="G33" s="78">
        <f>SUM(G25:G32)</f>
        <v>24709500</v>
      </c>
      <c r="H33" s="80"/>
      <c r="I33" s="79" t="s">
        <v>10</v>
      </c>
      <c r="J33" s="42">
        <f>SUM(J25:J32)</f>
        <v>0</v>
      </c>
      <c r="K33" s="42">
        <f>SUM(K25:K32)</f>
        <v>2630157.8299999996</v>
      </c>
      <c r="L33" s="42">
        <f>SUM(L25:L32)</f>
        <v>15524502.799999999</v>
      </c>
      <c r="M33" s="42">
        <f>SUM(M25:M32)</f>
        <v>6139452</v>
      </c>
      <c r="N33" s="6"/>
    </row>
    <row r="34" spans="2:14" ht="15.75" thickBot="1" x14ac:dyDescent="0.3">
      <c r="B34" s="9"/>
      <c r="C34" s="10"/>
      <c r="D34" s="10"/>
      <c r="E34" s="10"/>
      <c r="F34" s="10"/>
      <c r="G34" s="88"/>
      <c r="H34" s="10"/>
      <c r="I34" s="10"/>
      <c r="J34" s="10"/>
      <c r="K34" s="10"/>
      <c r="L34" s="88"/>
      <c r="M34" s="10"/>
      <c r="N34" s="11"/>
    </row>
  </sheetData>
  <mergeCells count="11">
    <mergeCell ref="D4:F4"/>
    <mergeCell ref="D6:F6"/>
    <mergeCell ref="E7:I7"/>
    <mergeCell ref="E8:I8"/>
    <mergeCell ref="D10:M10"/>
    <mergeCell ref="C11:C14"/>
    <mergeCell ref="D11:M14"/>
    <mergeCell ref="C16:C19"/>
    <mergeCell ref="D16:M19"/>
    <mergeCell ref="C20:C21"/>
    <mergeCell ref="D20:M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P33"/>
  <sheetViews>
    <sheetView zoomScale="90" zoomScaleNormal="90" workbookViewId="0">
      <selection activeCell="I27" sqref="I27"/>
    </sheetView>
  </sheetViews>
  <sheetFormatPr defaultRowHeight="15" x14ac:dyDescent="0.25"/>
  <cols>
    <col min="1" max="1" width="3.7109375" style="1" customWidth="1"/>
    <col min="2" max="2" width="3.42578125" style="1" customWidth="1"/>
    <col min="3" max="3" width="27.7109375" style="1" customWidth="1"/>
    <col min="4" max="6" width="17.5703125" style="1" customWidth="1"/>
    <col min="7" max="7" width="16.140625" style="1" bestFit="1" customWidth="1"/>
    <col min="8" max="13" width="9.140625" style="1"/>
    <col min="14" max="14" width="3.42578125" style="1" customWidth="1"/>
    <col min="15" max="15" width="3.140625" style="1" customWidth="1"/>
    <col min="16" max="16384" width="9.140625" style="1"/>
  </cols>
  <sheetData>
    <row r="1" spans="2:16" ht="15.75" thickBot="1" x14ac:dyDescent="0.3"/>
    <row r="2" spans="2:16" ht="26.25" x14ac:dyDescent="0.4">
      <c r="B2" s="2" t="s">
        <v>33</v>
      </c>
      <c r="C2" s="3"/>
      <c r="D2" s="3"/>
      <c r="E2" s="3"/>
      <c r="F2" s="3"/>
      <c r="G2" s="3"/>
      <c r="H2" s="3"/>
      <c r="I2" s="3"/>
      <c r="J2" s="3"/>
      <c r="K2" s="3"/>
      <c r="L2" s="3"/>
      <c r="M2" s="3"/>
      <c r="N2" s="3"/>
      <c r="O2" s="4"/>
    </row>
    <row r="3" spans="2:16" x14ac:dyDescent="0.25">
      <c r="B3" s="7"/>
      <c r="C3" s="5"/>
      <c r="D3" s="5"/>
      <c r="E3" s="5"/>
      <c r="F3" s="5"/>
      <c r="G3" s="5"/>
      <c r="H3" s="5"/>
      <c r="I3" s="5"/>
      <c r="J3" s="5"/>
      <c r="K3" s="5"/>
      <c r="L3" s="5"/>
      <c r="M3" s="5"/>
      <c r="N3" s="5"/>
      <c r="O3" s="6"/>
    </row>
    <row r="4" spans="2:16" x14ac:dyDescent="0.25">
      <c r="B4" s="7"/>
      <c r="C4" s="12" t="s">
        <v>22</v>
      </c>
      <c r="D4" s="124" t="s">
        <v>33</v>
      </c>
      <c r="E4" s="125"/>
      <c r="F4" s="126"/>
      <c r="G4" s="5"/>
      <c r="H4" s="5"/>
      <c r="I4" s="5"/>
      <c r="J4" s="5"/>
      <c r="K4" s="5"/>
      <c r="L4" s="5"/>
      <c r="M4" s="5"/>
      <c r="N4" s="5"/>
      <c r="O4" s="6"/>
    </row>
    <row r="5" spans="2:16" x14ac:dyDescent="0.25">
      <c r="B5" s="7"/>
      <c r="C5" s="12" t="s">
        <v>0</v>
      </c>
      <c r="D5" s="61" t="s">
        <v>61</v>
      </c>
      <c r="E5" s="62"/>
      <c r="F5" s="63"/>
      <c r="G5" s="5"/>
      <c r="H5" s="5"/>
      <c r="I5" s="5"/>
      <c r="J5" s="5"/>
      <c r="K5" s="5"/>
      <c r="L5" s="5"/>
      <c r="M5" s="5"/>
      <c r="N5" s="5"/>
      <c r="O5" s="6"/>
    </row>
    <row r="6" spans="2:16" x14ac:dyDescent="0.25">
      <c r="B6" s="7"/>
      <c r="C6" s="12" t="s">
        <v>1</v>
      </c>
      <c r="D6" s="124" t="s">
        <v>19</v>
      </c>
      <c r="E6" s="125"/>
      <c r="F6" s="126"/>
      <c r="G6" s="5"/>
      <c r="H6" s="5"/>
      <c r="I6" s="5"/>
      <c r="J6" s="5"/>
      <c r="K6" s="5"/>
      <c r="L6" s="5"/>
      <c r="M6" s="5"/>
      <c r="N6" s="5"/>
      <c r="O6" s="6"/>
    </row>
    <row r="7" spans="2:16" x14ac:dyDescent="0.25">
      <c r="B7" s="7"/>
      <c r="C7" s="12" t="s">
        <v>14</v>
      </c>
      <c r="D7" s="14" t="s">
        <v>15</v>
      </c>
      <c r="E7" s="124" t="s">
        <v>84</v>
      </c>
      <c r="F7" s="125"/>
      <c r="G7" s="125"/>
      <c r="H7" s="125"/>
      <c r="I7" s="125"/>
      <c r="J7" s="126"/>
      <c r="K7" s="5"/>
      <c r="O7" s="6"/>
    </row>
    <row r="8" spans="2:16" x14ac:dyDescent="0.25">
      <c r="B8" s="7"/>
      <c r="C8" s="12" t="s">
        <v>2</v>
      </c>
      <c r="D8" s="14" t="s">
        <v>15</v>
      </c>
      <c r="E8" s="124" t="s">
        <v>21</v>
      </c>
      <c r="F8" s="125"/>
      <c r="G8" s="125"/>
      <c r="H8" s="125"/>
      <c r="I8" s="125"/>
      <c r="J8" s="126"/>
      <c r="K8" s="5"/>
      <c r="O8" s="6"/>
    </row>
    <row r="9" spans="2:16" x14ac:dyDescent="0.25">
      <c r="B9" s="7"/>
      <c r="C9" s="5"/>
      <c r="D9" s="5"/>
      <c r="E9" s="5"/>
      <c r="F9" s="5"/>
      <c r="G9" s="5"/>
      <c r="H9" s="5"/>
      <c r="I9" s="5"/>
      <c r="J9" s="5"/>
      <c r="K9" s="5"/>
      <c r="L9" s="5"/>
      <c r="M9" s="5"/>
      <c r="N9" s="5"/>
      <c r="O9" s="6"/>
    </row>
    <row r="10" spans="2:16" ht="99.75" customHeight="1" x14ac:dyDescent="0.25">
      <c r="B10" s="7"/>
      <c r="C10" s="34" t="s">
        <v>11</v>
      </c>
      <c r="D10" s="128" t="s">
        <v>71</v>
      </c>
      <c r="E10" s="147"/>
      <c r="F10" s="147"/>
      <c r="G10" s="147"/>
      <c r="H10" s="147"/>
      <c r="I10" s="147"/>
      <c r="J10" s="147"/>
      <c r="K10" s="147"/>
      <c r="L10" s="147"/>
      <c r="M10" s="148"/>
      <c r="N10" s="5"/>
      <c r="O10" s="6"/>
    </row>
    <row r="11" spans="2:16" ht="15" customHeight="1" x14ac:dyDescent="0.25">
      <c r="B11" s="7"/>
      <c r="C11" s="117" t="s">
        <v>3</v>
      </c>
      <c r="D11" s="132" t="s">
        <v>88</v>
      </c>
      <c r="E11" s="133"/>
      <c r="F11" s="133"/>
      <c r="G11" s="133"/>
      <c r="H11" s="133"/>
      <c r="I11" s="133"/>
      <c r="J11" s="133"/>
      <c r="K11" s="133"/>
      <c r="L11" s="133"/>
      <c r="M11" s="134"/>
      <c r="N11" s="5"/>
      <c r="O11" s="6"/>
    </row>
    <row r="12" spans="2:16" x14ac:dyDescent="0.25">
      <c r="B12" s="7"/>
      <c r="C12" s="118"/>
      <c r="D12" s="135"/>
      <c r="E12" s="136"/>
      <c r="F12" s="136"/>
      <c r="G12" s="136"/>
      <c r="H12" s="136"/>
      <c r="I12" s="136"/>
      <c r="J12" s="136"/>
      <c r="K12" s="136"/>
      <c r="L12" s="136"/>
      <c r="M12" s="137"/>
      <c r="N12" s="5"/>
      <c r="O12" s="6"/>
      <c r="P12" s="55"/>
    </row>
    <row r="13" spans="2:16" x14ac:dyDescent="0.25">
      <c r="B13" s="7"/>
      <c r="C13" s="118"/>
      <c r="D13" s="135"/>
      <c r="E13" s="136"/>
      <c r="F13" s="136"/>
      <c r="G13" s="136"/>
      <c r="H13" s="136"/>
      <c r="I13" s="136"/>
      <c r="J13" s="136"/>
      <c r="K13" s="136"/>
      <c r="L13" s="136"/>
      <c r="M13" s="137"/>
      <c r="N13" s="5"/>
      <c r="O13" s="6"/>
    </row>
    <row r="14" spans="2:16" x14ac:dyDescent="0.25">
      <c r="B14" s="7"/>
      <c r="C14" s="119"/>
      <c r="D14" s="138"/>
      <c r="E14" s="139"/>
      <c r="F14" s="139"/>
      <c r="G14" s="139"/>
      <c r="H14" s="139"/>
      <c r="I14" s="139"/>
      <c r="J14" s="139"/>
      <c r="K14" s="139"/>
      <c r="L14" s="139"/>
      <c r="M14" s="140"/>
      <c r="N14" s="5"/>
      <c r="O14" s="6"/>
    </row>
    <row r="15" spans="2:16" x14ac:dyDescent="0.25">
      <c r="B15" s="7"/>
      <c r="C15" s="5"/>
      <c r="D15" s="5"/>
      <c r="E15" s="5"/>
      <c r="F15" s="5"/>
      <c r="G15" s="5"/>
      <c r="H15" s="5"/>
      <c r="I15" s="5"/>
      <c r="J15" s="5"/>
      <c r="K15" s="5"/>
      <c r="L15" s="5"/>
      <c r="M15" s="5"/>
      <c r="N15" s="5"/>
      <c r="O15" s="6"/>
    </row>
    <row r="16" spans="2:16" ht="15" customHeight="1" x14ac:dyDescent="0.25">
      <c r="B16" s="7"/>
      <c r="C16" s="117" t="s">
        <v>12</v>
      </c>
      <c r="D16" s="132" t="s">
        <v>150</v>
      </c>
      <c r="E16" s="133"/>
      <c r="F16" s="133"/>
      <c r="G16" s="133"/>
      <c r="H16" s="133"/>
      <c r="I16" s="133"/>
      <c r="J16" s="133"/>
      <c r="K16" s="133"/>
      <c r="L16" s="133"/>
      <c r="M16" s="134"/>
      <c r="N16" s="5"/>
      <c r="O16" s="6"/>
    </row>
    <row r="17" spans="2:15" x14ac:dyDescent="0.25">
      <c r="B17" s="7"/>
      <c r="C17" s="118"/>
      <c r="D17" s="135"/>
      <c r="E17" s="136"/>
      <c r="F17" s="136"/>
      <c r="G17" s="136"/>
      <c r="H17" s="136"/>
      <c r="I17" s="136"/>
      <c r="J17" s="136"/>
      <c r="K17" s="136"/>
      <c r="L17" s="136"/>
      <c r="M17" s="137"/>
      <c r="N17" s="5"/>
      <c r="O17" s="6"/>
    </row>
    <row r="18" spans="2:15" x14ac:dyDescent="0.25">
      <c r="B18" s="7"/>
      <c r="C18" s="118"/>
      <c r="D18" s="135"/>
      <c r="E18" s="136"/>
      <c r="F18" s="136"/>
      <c r="G18" s="136"/>
      <c r="H18" s="136"/>
      <c r="I18" s="136"/>
      <c r="J18" s="136"/>
      <c r="K18" s="136"/>
      <c r="L18" s="136"/>
      <c r="M18" s="137"/>
      <c r="N18" s="5"/>
      <c r="O18" s="6"/>
    </row>
    <row r="19" spans="2:15" ht="54" customHeight="1" x14ac:dyDescent="0.25">
      <c r="B19" s="7"/>
      <c r="C19" s="119"/>
      <c r="D19" s="138"/>
      <c r="E19" s="139"/>
      <c r="F19" s="139"/>
      <c r="G19" s="139"/>
      <c r="H19" s="139"/>
      <c r="I19" s="139"/>
      <c r="J19" s="139"/>
      <c r="K19" s="139"/>
      <c r="L19" s="139"/>
      <c r="M19" s="140"/>
      <c r="N19" s="5"/>
      <c r="O19" s="6"/>
    </row>
    <row r="20" spans="2:15" x14ac:dyDescent="0.25">
      <c r="B20" s="7"/>
      <c r="C20" s="117" t="s">
        <v>13</v>
      </c>
      <c r="D20" s="141" t="s">
        <v>69</v>
      </c>
      <c r="E20" s="142"/>
      <c r="F20" s="142"/>
      <c r="G20" s="142"/>
      <c r="H20" s="142"/>
      <c r="I20" s="142"/>
      <c r="J20" s="142"/>
      <c r="K20" s="142"/>
      <c r="L20" s="142"/>
      <c r="M20" s="143"/>
      <c r="N20" s="5"/>
      <c r="O20" s="6"/>
    </row>
    <row r="21" spans="2:15" x14ac:dyDescent="0.25">
      <c r="B21" s="7"/>
      <c r="C21" s="119"/>
      <c r="D21" s="144"/>
      <c r="E21" s="145"/>
      <c r="F21" s="145"/>
      <c r="G21" s="145"/>
      <c r="H21" s="145"/>
      <c r="I21" s="145"/>
      <c r="J21" s="145"/>
      <c r="K21" s="145"/>
      <c r="L21" s="145"/>
      <c r="M21" s="146"/>
      <c r="N21" s="5"/>
      <c r="O21" s="6"/>
    </row>
    <row r="22" spans="2:15" x14ac:dyDescent="0.25">
      <c r="B22" s="7"/>
      <c r="C22" s="5"/>
      <c r="D22" s="5"/>
      <c r="E22" s="5"/>
      <c r="F22" s="5"/>
      <c r="G22" s="5"/>
      <c r="H22" s="5"/>
      <c r="I22" s="5"/>
      <c r="J22" s="5"/>
      <c r="K22" s="5"/>
      <c r="L22" s="5"/>
      <c r="M22" s="5"/>
      <c r="N22" s="5"/>
      <c r="O22" s="6"/>
    </row>
    <row r="23" spans="2:15" x14ac:dyDescent="0.25">
      <c r="B23" s="7"/>
      <c r="C23" s="14" t="s">
        <v>16</v>
      </c>
      <c r="D23" s="32" t="s">
        <v>40</v>
      </c>
      <c r="E23" s="32" t="s">
        <v>41</v>
      </c>
      <c r="F23" s="32" t="s">
        <v>42</v>
      </c>
      <c r="G23" s="32" t="s">
        <v>149</v>
      </c>
      <c r="H23" s="5"/>
      <c r="I23" s="5"/>
      <c r="J23" s="5"/>
      <c r="K23" s="5"/>
      <c r="L23" s="5"/>
      <c r="M23" s="5"/>
      <c r="N23" s="5"/>
      <c r="O23" s="6"/>
    </row>
    <row r="24" spans="2:15" ht="15" customHeight="1" x14ac:dyDescent="0.25">
      <c r="B24" s="7"/>
      <c r="C24" s="58" t="s">
        <v>4</v>
      </c>
      <c r="D24" s="41">
        <v>4412461</v>
      </c>
      <c r="E24" s="41">
        <v>4133249</v>
      </c>
      <c r="F24" s="74">
        <v>4480863.18</v>
      </c>
      <c r="G24" s="74">
        <v>4283224</v>
      </c>
      <c r="H24" s="5"/>
      <c r="I24" s="5"/>
      <c r="J24" s="5"/>
      <c r="K24" s="5"/>
      <c r="L24" s="5"/>
      <c r="M24" s="5"/>
      <c r="N24" s="5"/>
      <c r="O24" s="6"/>
    </row>
    <row r="25" spans="2:15" x14ac:dyDescent="0.25">
      <c r="B25" s="7"/>
      <c r="C25" s="58" t="s">
        <v>36</v>
      </c>
      <c r="D25" s="41" t="s">
        <v>141</v>
      </c>
      <c r="E25" s="41" t="s">
        <v>141</v>
      </c>
      <c r="F25" s="74" t="s">
        <v>141</v>
      </c>
      <c r="G25" s="74">
        <v>0</v>
      </c>
      <c r="H25" s="5"/>
      <c r="I25" s="5"/>
      <c r="J25" s="5"/>
      <c r="K25" s="5"/>
      <c r="L25" s="5"/>
      <c r="M25" s="5"/>
      <c r="N25" s="5"/>
      <c r="O25" s="6"/>
    </row>
    <row r="26" spans="2:15" x14ac:dyDescent="0.25">
      <c r="B26" s="7"/>
      <c r="C26" s="58" t="s">
        <v>35</v>
      </c>
      <c r="D26" s="41">
        <v>4101407.65</v>
      </c>
      <c r="E26" s="41">
        <v>5539486.0700000003</v>
      </c>
      <c r="F26" s="74">
        <v>6613631.2000000002</v>
      </c>
      <c r="G26" s="172" t="s">
        <v>146</v>
      </c>
      <c r="H26" s="5"/>
      <c r="I26" s="5"/>
      <c r="J26" s="5"/>
      <c r="K26" s="5"/>
      <c r="L26" s="5"/>
      <c r="M26" s="5"/>
      <c r="N26" s="5"/>
      <c r="O26" s="6"/>
    </row>
    <row r="27" spans="2:15" x14ac:dyDescent="0.25">
      <c r="B27" s="7"/>
      <c r="C27" s="58" t="s">
        <v>5</v>
      </c>
      <c r="D27" s="41">
        <v>7043165</v>
      </c>
      <c r="E27" s="41">
        <v>17593470</v>
      </c>
      <c r="F27" s="74">
        <v>15830180</v>
      </c>
      <c r="G27" s="74">
        <v>17152993.25</v>
      </c>
      <c r="H27" s="5"/>
      <c r="I27" s="5"/>
      <c r="J27" s="5"/>
      <c r="K27" s="5"/>
      <c r="L27" s="5"/>
      <c r="M27" s="5"/>
      <c r="N27" s="5"/>
      <c r="O27" s="6"/>
    </row>
    <row r="28" spans="2:15" x14ac:dyDescent="0.25">
      <c r="B28" s="7"/>
      <c r="C28" s="58" t="s">
        <v>6</v>
      </c>
      <c r="D28" s="41">
        <v>327545625</v>
      </c>
      <c r="E28" s="41">
        <v>481084583</v>
      </c>
      <c r="F28" s="74">
        <v>386874377.33999997</v>
      </c>
      <c r="G28" s="74">
        <v>476378127</v>
      </c>
      <c r="H28" s="5"/>
      <c r="I28" s="5"/>
      <c r="J28" s="5"/>
      <c r="K28" s="5"/>
      <c r="L28" s="5"/>
      <c r="M28" s="5"/>
      <c r="N28" s="5"/>
      <c r="O28" s="6"/>
    </row>
    <row r="29" spans="2:15" x14ac:dyDescent="0.25">
      <c r="B29" s="7"/>
      <c r="C29" s="58" t="s">
        <v>7</v>
      </c>
      <c r="D29" s="41">
        <v>91070.12</v>
      </c>
      <c r="E29" s="41">
        <v>418908</v>
      </c>
      <c r="F29" s="74">
        <v>329280.34999999998</v>
      </c>
      <c r="G29" s="74">
        <v>24054.03</v>
      </c>
      <c r="H29" s="5"/>
      <c r="I29" s="5"/>
      <c r="J29" s="5"/>
      <c r="K29" s="5"/>
      <c r="L29" s="5"/>
      <c r="M29" s="5"/>
      <c r="N29" s="5"/>
      <c r="O29" s="6"/>
    </row>
    <row r="30" spans="2:15" x14ac:dyDescent="0.25">
      <c r="B30" s="7"/>
      <c r="C30" s="58" t="s">
        <v>8</v>
      </c>
      <c r="D30" s="41">
        <v>566123.01</v>
      </c>
      <c r="E30" s="41">
        <v>608647.26</v>
      </c>
      <c r="F30" s="74">
        <v>813260</v>
      </c>
      <c r="G30" s="74">
        <v>964183</v>
      </c>
      <c r="H30" s="5"/>
      <c r="I30" s="5"/>
      <c r="J30" s="5"/>
      <c r="K30" s="5"/>
      <c r="L30" s="5"/>
      <c r="M30" s="5"/>
      <c r="N30" s="5"/>
      <c r="O30" s="6"/>
    </row>
    <row r="31" spans="2:15" x14ac:dyDescent="0.25">
      <c r="B31" s="7"/>
      <c r="C31" s="58" t="s">
        <v>9</v>
      </c>
      <c r="D31" s="41" t="s">
        <v>141</v>
      </c>
      <c r="E31" s="41">
        <v>95884</v>
      </c>
      <c r="F31" s="74">
        <v>396255.23</v>
      </c>
      <c r="G31" s="74">
        <v>809100</v>
      </c>
      <c r="H31" s="5"/>
      <c r="I31" s="5"/>
      <c r="J31" s="5"/>
      <c r="K31" s="5"/>
      <c r="L31" s="5"/>
      <c r="M31" s="5"/>
      <c r="N31" s="5"/>
      <c r="O31" s="6"/>
    </row>
    <row r="32" spans="2:15" x14ac:dyDescent="0.25">
      <c r="B32" s="7"/>
      <c r="C32" s="13" t="s">
        <v>10</v>
      </c>
      <c r="D32" s="42">
        <f>SUM(D24:D31)</f>
        <v>343759851.77999997</v>
      </c>
      <c r="E32" s="42">
        <f>SUM(E24:E31)</f>
        <v>509474227.32999998</v>
      </c>
      <c r="F32" s="42">
        <f>SUM(F24:F31)</f>
        <v>415337847.30000001</v>
      </c>
      <c r="G32" s="42">
        <f>SUM(G24:G31)</f>
        <v>499611681.27999997</v>
      </c>
      <c r="H32" s="5"/>
      <c r="I32" s="5"/>
      <c r="J32" s="5"/>
      <c r="K32" s="5"/>
      <c r="L32" s="5"/>
      <c r="M32" s="5"/>
      <c r="N32" s="5"/>
      <c r="O32" s="6"/>
    </row>
    <row r="33" spans="2:15" ht="15.75" thickBot="1" x14ac:dyDescent="0.3">
      <c r="B33" s="9"/>
      <c r="C33" s="10"/>
      <c r="D33" s="10"/>
      <c r="E33" s="10"/>
      <c r="F33" s="10"/>
      <c r="G33" s="10"/>
      <c r="H33" s="10"/>
      <c r="I33" s="10"/>
      <c r="J33" s="10"/>
      <c r="K33" s="10"/>
      <c r="L33" s="10"/>
      <c r="M33" s="10"/>
      <c r="N33" s="10"/>
      <c r="O33" s="11"/>
    </row>
  </sheetData>
  <mergeCells count="11">
    <mergeCell ref="D4:F4"/>
    <mergeCell ref="D6:F6"/>
    <mergeCell ref="E7:J7"/>
    <mergeCell ref="E8:J8"/>
    <mergeCell ref="D10:M10"/>
    <mergeCell ref="D11:M14"/>
    <mergeCell ref="D16:M19"/>
    <mergeCell ref="D20:M21"/>
    <mergeCell ref="C11:C14"/>
    <mergeCell ref="C16:C19"/>
    <mergeCell ref="C20:C2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P34"/>
  <sheetViews>
    <sheetView topLeftCell="E1" zoomScale="90" zoomScaleNormal="90" workbookViewId="0">
      <selection activeCell="K34" sqref="K34"/>
    </sheetView>
  </sheetViews>
  <sheetFormatPr defaultRowHeight="15" x14ac:dyDescent="0.25"/>
  <cols>
    <col min="1" max="1" width="3.7109375" style="1" customWidth="1"/>
    <col min="2" max="2" width="3.42578125" style="1" customWidth="1"/>
    <col min="3" max="3" width="40.28515625" style="1" customWidth="1"/>
    <col min="4" max="5" width="17.5703125" style="1" customWidth="1"/>
    <col min="6" max="6" width="13.42578125" style="1" customWidth="1"/>
    <col min="7" max="7" width="15" style="83" bestFit="1" customWidth="1"/>
    <col min="8" max="8" width="4.85546875" style="1" customWidth="1"/>
    <col min="9" max="9" width="40.85546875" style="1" customWidth="1"/>
    <col min="10" max="10" width="11.140625" style="1" bestFit="1" customWidth="1"/>
    <col min="11" max="11" width="12.140625" style="1" bestFit="1" customWidth="1"/>
    <col min="12" max="12" width="11.140625" style="1" bestFit="1" customWidth="1"/>
    <col min="13" max="13" width="12.140625" style="1" bestFit="1" customWidth="1"/>
    <col min="14" max="14" width="3.42578125" style="1" customWidth="1"/>
    <col min="15" max="15" width="3.140625" style="1" customWidth="1"/>
    <col min="16" max="16384" width="9.140625" style="1"/>
  </cols>
  <sheetData>
    <row r="1" spans="2:15" ht="15.75" thickBot="1" x14ac:dyDescent="0.3"/>
    <row r="2" spans="2:15" ht="26.25" x14ac:dyDescent="0.4">
      <c r="B2" s="2" t="s">
        <v>59</v>
      </c>
      <c r="C2" s="3"/>
      <c r="D2" s="3"/>
      <c r="E2" s="3"/>
      <c r="F2" s="3"/>
      <c r="G2" s="3"/>
      <c r="H2" s="3"/>
      <c r="I2" s="3"/>
      <c r="J2" s="3"/>
      <c r="K2" s="3"/>
      <c r="L2" s="3"/>
      <c r="M2" s="3"/>
      <c r="N2" s="3"/>
      <c r="O2" s="4"/>
    </row>
    <row r="3" spans="2:15" x14ac:dyDescent="0.25">
      <c r="B3" s="7"/>
      <c r="C3" s="5"/>
      <c r="D3" s="5"/>
      <c r="E3" s="5"/>
      <c r="F3" s="5"/>
      <c r="G3" s="84"/>
      <c r="H3" s="5"/>
      <c r="I3" s="5"/>
      <c r="J3" s="5"/>
      <c r="K3" s="5"/>
      <c r="L3" s="5"/>
      <c r="M3" s="5"/>
      <c r="N3" s="5"/>
      <c r="O3" s="6"/>
    </row>
    <row r="4" spans="2:15" x14ac:dyDescent="0.25">
      <c r="B4" s="7"/>
      <c r="C4" s="12" t="s">
        <v>22</v>
      </c>
      <c r="D4" s="124" t="s">
        <v>59</v>
      </c>
      <c r="E4" s="125"/>
      <c r="F4" s="126"/>
      <c r="G4" s="171"/>
      <c r="H4" s="5"/>
      <c r="I4" s="5"/>
      <c r="J4" s="5"/>
      <c r="K4" s="5"/>
      <c r="L4" s="5"/>
      <c r="M4" s="5"/>
      <c r="N4" s="5"/>
      <c r="O4" s="6"/>
    </row>
    <row r="5" spans="2:15" x14ac:dyDescent="0.25">
      <c r="B5" s="7"/>
      <c r="C5" s="12" t="s">
        <v>0</v>
      </c>
      <c r="D5" s="61" t="s">
        <v>64</v>
      </c>
      <c r="E5" s="62"/>
      <c r="F5" s="63"/>
      <c r="G5" s="171"/>
      <c r="H5" s="5"/>
      <c r="I5" s="5"/>
      <c r="J5" s="5"/>
      <c r="K5" s="5"/>
      <c r="L5" s="5"/>
      <c r="M5" s="5"/>
      <c r="N5" s="5"/>
      <c r="O5" s="6"/>
    </row>
    <row r="6" spans="2:15" x14ac:dyDescent="0.25">
      <c r="B6" s="7"/>
      <c r="C6" s="12" t="s">
        <v>1</v>
      </c>
      <c r="D6" s="124" t="s">
        <v>19</v>
      </c>
      <c r="E6" s="125"/>
      <c r="F6" s="126"/>
      <c r="G6" s="171"/>
      <c r="H6" s="5"/>
      <c r="I6" s="5"/>
      <c r="J6" s="5"/>
      <c r="K6" s="5"/>
      <c r="L6" s="5"/>
      <c r="M6" s="5"/>
      <c r="N6" s="5"/>
      <c r="O6" s="6"/>
    </row>
    <row r="7" spans="2:15" x14ac:dyDescent="0.25">
      <c r="B7" s="7"/>
      <c r="C7" s="12" t="s">
        <v>14</v>
      </c>
      <c r="D7" s="14" t="s">
        <v>15</v>
      </c>
      <c r="E7" s="124" t="s">
        <v>84</v>
      </c>
      <c r="F7" s="125"/>
      <c r="G7" s="125"/>
      <c r="H7" s="125"/>
      <c r="I7" s="125"/>
      <c r="J7" s="126"/>
      <c r="K7" s="5"/>
      <c r="O7" s="6"/>
    </row>
    <row r="8" spans="2:15" x14ac:dyDescent="0.25">
      <c r="B8" s="7"/>
      <c r="C8" s="12" t="s">
        <v>2</v>
      </c>
      <c r="D8" s="14" t="s">
        <v>15</v>
      </c>
      <c r="E8" s="124" t="s">
        <v>21</v>
      </c>
      <c r="F8" s="125"/>
      <c r="G8" s="125"/>
      <c r="H8" s="125"/>
      <c r="I8" s="125"/>
      <c r="J8" s="126"/>
      <c r="K8" s="5"/>
      <c r="O8" s="6"/>
    </row>
    <row r="9" spans="2:15" x14ac:dyDescent="0.25">
      <c r="B9" s="7"/>
      <c r="C9" s="5"/>
      <c r="D9" s="5"/>
      <c r="E9" s="5"/>
      <c r="F9" s="5"/>
      <c r="G9" s="84"/>
      <c r="H9" s="5"/>
      <c r="I9" s="5"/>
      <c r="J9" s="5"/>
      <c r="K9" s="5"/>
      <c r="L9" s="5"/>
      <c r="M9" s="5"/>
      <c r="N9" s="5"/>
      <c r="O9" s="6"/>
    </row>
    <row r="10" spans="2:15" ht="44.25" customHeight="1" x14ac:dyDescent="0.25">
      <c r="B10" s="7"/>
      <c r="C10" s="12" t="s">
        <v>11</v>
      </c>
      <c r="D10" s="150" t="s">
        <v>76</v>
      </c>
      <c r="E10" s="127"/>
      <c r="F10" s="127"/>
      <c r="G10" s="127"/>
      <c r="H10" s="127"/>
      <c r="I10" s="127"/>
      <c r="J10" s="127"/>
      <c r="K10" s="127"/>
      <c r="L10" s="127"/>
      <c r="M10" s="127"/>
      <c r="N10" s="5"/>
      <c r="O10" s="6"/>
    </row>
    <row r="11" spans="2:15" x14ac:dyDescent="0.25">
      <c r="B11" s="7"/>
      <c r="C11" s="149" t="s">
        <v>3</v>
      </c>
      <c r="D11" s="122" t="s">
        <v>80</v>
      </c>
      <c r="E11" s="123"/>
      <c r="F11" s="123"/>
      <c r="G11" s="123"/>
      <c r="H11" s="123"/>
      <c r="I11" s="123"/>
      <c r="J11" s="123"/>
      <c r="K11" s="123"/>
      <c r="L11" s="123"/>
      <c r="M11" s="123"/>
      <c r="N11" s="5"/>
      <c r="O11" s="6"/>
    </row>
    <row r="12" spans="2:15" x14ac:dyDescent="0.25">
      <c r="B12" s="7"/>
      <c r="C12" s="149"/>
      <c r="D12" s="123"/>
      <c r="E12" s="123"/>
      <c r="F12" s="123"/>
      <c r="G12" s="123"/>
      <c r="H12" s="123"/>
      <c r="I12" s="123"/>
      <c r="J12" s="123"/>
      <c r="K12" s="123"/>
      <c r="L12" s="123"/>
      <c r="M12" s="123"/>
      <c r="N12" s="5"/>
      <c r="O12" s="6"/>
    </row>
    <row r="13" spans="2:15" ht="40.5" customHeight="1" x14ac:dyDescent="0.25">
      <c r="B13" s="7"/>
      <c r="C13" s="149"/>
      <c r="D13" s="123"/>
      <c r="E13" s="123"/>
      <c r="F13" s="123"/>
      <c r="G13" s="123"/>
      <c r="H13" s="123"/>
      <c r="I13" s="123"/>
      <c r="J13" s="123"/>
      <c r="K13" s="123"/>
      <c r="L13" s="123"/>
      <c r="M13" s="123"/>
      <c r="N13" s="5"/>
      <c r="O13" s="6"/>
    </row>
    <row r="14" spans="2:15" x14ac:dyDescent="0.25">
      <c r="B14" s="7"/>
      <c r="C14" s="5"/>
      <c r="D14" s="5"/>
      <c r="E14" s="5"/>
      <c r="F14" s="5"/>
      <c r="G14" s="84"/>
      <c r="H14" s="5"/>
      <c r="I14" s="5"/>
      <c r="J14" s="5"/>
      <c r="K14" s="5"/>
      <c r="L14" s="5"/>
      <c r="M14" s="5"/>
      <c r="N14" s="5"/>
      <c r="O14" s="6"/>
    </row>
    <row r="15" spans="2:15" x14ac:dyDescent="0.25">
      <c r="B15" s="7"/>
      <c r="C15" s="117" t="s">
        <v>12</v>
      </c>
      <c r="D15" s="122" t="s">
        <v>81</v>
      </c>
      <c r="E15" s="123"/>
      <c r="F15" s="123"/>
      <c r="G15" s="123"/>
      <c r="H15" s="123"/>
      <c r="I15" s="123"/>
      <c r="J15" s="123"/>
      <c r="K15" s="123"/>
      <c r="L15" s="123"/>
      <c r="M15" s="123"/>
      <c r="N15" s="5"/>
      <c r="O15" s="6"/>
    </row>
    <row r="16" spans="2:15" x14ac:dyDescent="0.25">
      <c r="B16" s="7"/>
      <c r="C16" s="118"/>
      <c r="D16" s="123"/>
      <c r="E16" s="123"/>
      <c r="F16" s="123"/>
      <c r="G16" s="123"/>
      <c r="H16" s="123"/>
      <c r="I16" s="123"/>
      <c r="J16" s="123"/>
      <c r="K16" s="123"/>
      <c r="L16" s="123"/>
      <c r="M16" s="123"/>
      <c r="N16" s="5"/>
      <c r="O16" s="6"/>
    </row>
    <row r="17" spans="2:16" x14ac:dyDescent="0.25">
      <c r="B17" s="7"/>
      <c r="C17" s="118"/>
      <c r="D17" s="123"/>
      <c r="E17" s="123"/>
      <c r="F17" s="123"/>
      <c r="G17" s="123"/>
      <c r="H17" s="123"/>
      <c r="I17" s="123"/>
      <c r="J17" s="123"/>
      <c r="K17" s="123"/>
      <c r="L17" s="123"/>
      <c r="M17" s="123"/>
      <c r="N17" s="5"/>
      <c r="O17" s="6"/>
    </row>
    <row r="18" spans="2:16" ht="43.5" customHeight="1" x14ac:dyDescent="0.25">
      <c r="B18" s="7"/>
      <c r="C18" s="119"/>
      <c r="D18" s="123"/>
      <c r="E18" s="123"/>
      <c r="F18" s="123"/>
      <c r="G18" s="123"/>
      <c r="H18" s="123"/>
      <c r="I18" s="123"/>
      <c r="J18" s="123"/>
      <c r="K18" s="123"/>
      <c r="L18" s="123"/>
      <c r="M18" s="123"/>
      <c r="N18" s="5"/>
      <c r="O18" s="6"/>
    </row>
    <row r="19" spans="2:16" x14ac:dyDescent="0.25">
      <c r="B19" s="7"/>
      <c r="C19" s="117" t="s">
        <v>13</v>
      </c>
      <c r="D19" s="121" t="s">
        <v>49</v>
      </c>
      <c r="E19" s="121"/>
      <c r="F19" s="121"/>
      <c r="G19" s="121"/>
      <c r="H19" s="121"/>
      <c r="I19" s="121"/>
      <c r="J19" s="121"/>
      <c r="K19" s="121"/>
      <c r="L19" s="121"/>
      <c r="M19" s="121"/>
      <c r="N19" s="5"/>
      <c r="O19" s="6"/>
    </row>
    <row r="20" spans="2:16" x14ac:dyDescent="0.25">
      <c r="B20" s="7"/>
      <c r="C20" s="119"/>
      <c r="D20" s="121"/>
      <c r="E20" s="121"/>
      <c r="F20" s="121"/>
      <c r="G20" s="121"/>
      <c r="H20" s="121"/>
      <c r="I20" s="121"/>
      <c r="J20" s="121"/>
      <c r="K20" s="121"/>
      <c r="L20" s="121"/>
      <c r="M20" s="121"/>
      <c r="N20" s="5"/>
      <c r="O20" s="6"/>
    </row>
    <row r="21" spans="2:16" x14ac:dyDescent="0.25">
      <c r="B21" s="7"/>
      <c r="C21" s="5"/>
      <c r="D21" s="5"/>
      <c r="E21" s="5"/>
      <c r="F21" s="5"/>
      <c r="G21" s="84"/>
      <c r="H21" s="5"/>
      <c r="I21" s="5"/>
      <c r="J21" s="5"/>
      <c r="K21" s="5"/>
      <c r="L21" s="5"/>
      <c r="M21" s="5"/>
      <c r="N21" s="5"/>
      <c r="O21" s="6"/>
    </row>
    <row r="22" spans="2:16" x14ac:dyDescent="0.25">
      <c r="B22" s="7"/>
      <c r="C22" s="14" t="s">
        <v>16</v>
      </c>
      <c r="D22" s="32" t="s">
        <v>97</v>
      </c>
      <c r="E22" s="32" t="s">
        <v>96</v>
      </c>
      <c r="F22" s="32" t="s">
        <v>95</v>
      </c>
      <c r="G22" s="32" t="s">
        <v>151</v>
      </c>
      <c r="H22" s="5"/>
      <c r="I22" s="14" t="s">
        <v>16</v>
      </c>
      <c r="J22" s="32" t="s">
        <v>98</v>
      </c>
      <c r="K22" s="32" t="s">
        <v>99</v>
      </c>
      <c r="L22" s="32" t="s">
        <v>100</v>
      </c>
      <c r="M22" s="32" t="s">
        <v>154</v>
      </c>
      <c r="N22" s="5"/>
      <c r="O22" s="6"/>
      <c r="P22" s="55"/>
    </row>
    <row r="23" spans="2:16" ht="15" customHeight="1" x14ac:dyDescent="0.25">
      <c r="B23" s="7"/>
      <c r="C23" s="51" t="s">
        <v>6</v>
      </c>
      <c r="D23" s="52"/>
      <c r="E23" s="52"/>
      <c r="F23" s="53"/>
      <c r="G23" s="53"/>
      <c r="H23" s="5"/>
      <c r="I23" s="51" t="s">
        <v>6</v>
      </c>
      <c r="J23" s="52"/>
      <c r="K23" s="52"/>
      <c r="L23" s="53"/>
      <c r="M23" s="53"/>
      <c r="N23" s="5"/>
      <c r="O23" s="6"/>
    </row>
    <row r="24" spans="2:16" x14ac:dyDescent="0.25">
      <c r="B24" s="7"/>
      <c r="C24" s="58" t="s">
        <v>50</v>
      </c>
      <c r="D24" s="41">
        <v>9004248.75</v>
      </c>
      <c r="E24" s="41">
        <v>23569400</v>
      </c>
      <c r="F24" s="64">
        <v>10814060</v>
      </c>
      <c r="G24" s="64">
        <v>25216710</v>
      </c>
      <c r="H24" s="5"/>
      <c r="I24" s="58" t="s">
        <v>50</v>
      </c>
      <c r="J24" s="75">
        <f t="shared" ref="J24:M26" si="0">D24*0.0036</f>
        <v>32415.2955</v>
      </c>
      <c r="K24" s="75">
        <f t="shared" si="0"/>
        <v>84849.84</v>
      </c>
      <c r="L24" s="75">
        <f t="shared" si="0"/>
        <v>38930.616000000002</v>
      </c>
      <c r="M24" s="75">
        <v>90780.160000000003</v>
      </c>
      <c r="N24" s="5"/>
      <c r="O24" s="6"/>
    </row>
    <row r="25" spans="2:16" x14ac:dyDescent="0.25">
      <c r="B25" s="7"/>
      <c r="C25" s="58" t="s">
        <v>51</v>
      </c>
      <c r="D25" s="41">
        <v>3570919.47</v>
      </c>
      <c r="E25" s="41">
        <v>6683489.6999999993</v>
      </c>
      <c r="F25" s="64">
        <v>3870863.1189999999</v>
      </c>
      <c r="G25" s="64">
        <v>7095925</v>
      </c>
      <c r="H25" s="5"/>
      <c r="I25" s="58" t="s">
        <v>51</v>
      </c>
      <c r="J25" s="75">
        <f t="shared" si="0"/>
        <v>12855.310092</v>
      </c>
      <c r="K25" s="75">
        <f t="shared" si="0"/>
        <v>24060.562919999997</v>
      </c>
      <c r="L25" s="75">
        <f t="shared" si="0"/>
        <v>13935.1072284</v>
      </c>
      <c r="M25" s="75">
        <v>25545.33</v>
      </c>
      <c r="N25" s="5"/>
      <c r="O25" s="6"/>
    </row>
    <row r="26" spans="2:16" ht="30" x14ac:dyDescent="0.25">
      <c r="B26" s="7"/>
      <c r="C26" s="57" t="s">
        <v>78</v>
      </c>
      <c r="D26" s="41">
        <f>D24-D25</f>
        <v>5433329.2799999993</v>
      </c>
      <c r="E26" s="41">
        <f>E24-E25</f>
        <v>16885910.300000001</v>
      </c>
      <c r="F26" s="41">
        <f>F24-F25</f>
        <v>6943196.8810000001</v>
      </c>
      <c r="G26" s="41">
        <v>18120785</v>
      </c>
      <c r="H26" s="56"/>
      <c r="I26" s="57" t="s">
        <v>78</v>
      </c>
      <c r="J26" s="75">
        <f t="shared" si="0"/>
        <v>19559.985407999997</v>
      </c>
      <c r="K26" s="75">
        <f t="shared" si="0"/>
        <v>60789.27708</v>
      </c>
      <c r="L26" s="75">
        <f t="shared" si="0"/>
        <v>24995.508771599998</v>
      </c>
      <c r="M26" s="75">
        <v>65234.83</v>
      </c>
      <c r="N26" s="5"/>
      <c r="O26" s="6"/>
    </row>
    <row r="27" spans="2:16" s="83" customFormat="1" x14ac:dyDescent="0.25">
      <c r="B27" s="86"/>
      <c r="C27" s="36"/>
      <c r="D27" s="96"/>
      <c r="E27" s="96"/>
      <c r="F27" s="96"/>
      <c r="G27" s="96"/>
      <c r="H27" s="56"/>
      <c r="I27" s="57" t="s">
        <v>152</v>
      </c>
      <c r="J27" s="75"/>
      <c r="K27" s="75"/>
      <c r="L27" s="75"/>
      <c r="M27" s="75">
        <v>367870.81</v>
      </c>
      <c r="N27" s="84"/>
      <c r="O27" s="85"/>
    </row>
    <row r="28" spans="2:16" s="83" customFormat="1" x14ac:dyDescent="0.25">
      <c r="B28" s="86"/>
      <c r="C28" s="36"/>
      <c r="D28" s="96"/>
      <c r="E28" s="96"/>
      <c r="F28" s="96"/>
      <c r="G28" s="96"/>
      <c r="H28" s="56"/>
      <c r="I28" s="57" t="s">
        <v>153</v>
      </c>
      <c r="J28" s="75"/>
      <c r="K28" s="75"/>
      <c r="L28" s="75"/>
      <c r="M28" s="75">
        <v>102023.14</v>
      </c>
      <c r="N28" s="84"/>
      <c r="O28" s="85"/>
    </row>
    <row r="29" spans="2:16" ht="15.75" thickBot="1" x14ac:dyDescent="0.3">
      <c r="B29" s="9"/>
      <c r="C29" s="10"/>
      <c r="D29" s="10"/>
      <c r="E29" s="10"/>
      <c r="F29" s="10"/>
      <c r="G29" s="88"/>
      <c r="H29" s="10"/>
      <c r="I29" s="10"/>
      <c r="J29" s="10"/>
      <c r="K29" s="10"/>
      <c r="L29" s="10"/>
      <c r="M29" s="10"/>
      <c r="N29" s="10"/>
      <c r="O29" s="11"/>
    </row>
    <row r="32" spans="2:16" x14ac:dyDescent="0.25">
      <c r="C32" s="83"/>
      <c r="D32" s="83"/>
      <c r="E32" s="113"/>
    </row>
    <row r="33" spans="3:5" x14ac:dyDescent="0.25">
      <c r="C33" s="83"/>
      <c r="D33" s="83"/>
      <c r="E33" s="113"/>
    </row>
    <row r="34" spans="3:5" x14ac:dyDescent="0.25">
      <c r="C34" s="83"/>
      <c r="D34" s="83"/>
      <c r="E34" s="113"/>
    </row>
  </sheetData>
  <mergeCells count="11">
    <mergeCell ref="D4:F4"/>
    <mergeCell ref="D6:F6"/>
    <mergeCell ref="E7:J7"/>
    <mergeCell ref="E8:J8"/>
    <mergeCell ref="D10:M10"/>
    <mergeCell ref="C11:C13"/>
    <mergeCell ref="D11:M13"/>
    <mergeCell ref="C15:C18"/>
    <mergeCell ref="D15:M18"/>
    <mergeCell ref="C19:C20"/>
    <mergeCell ref="D19:M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50"/>
  <sheetViews>
    <sheetView zoomScale="90" zoomScaleNormal="90" workbookViewId="0">
      <selection activeCell="H32" sqref="H32"/>
    </sheetView>
  </sheetViews>
  <sheetFormatPr defaultRowHeight="15" x14ac:dyDescent="0.25"/>
  <cols>
    <col min="1" max="1" width="3.7109375" style="1" customWidth="1"/>
    <col min="2" max="2" width="3.42578125" style="1" customWidth="1"/>
    <col min="3" max="3" width="27.7109375" style="1" customWidth="1"/>
    <col min="4" max="4" width="13.85546875" style="1" customWidth="1"/>
    <col min="5" max="6" width="13.7109375" style="1" customWidth="1"/>
    <col min="7" max="15" width="9.140625" style="1"/>
    <col min="16" max="16" width="3.42578125" style="1" customWidth="1"/>
    <col min="17" max="17" width="2.42578125" style="1" customWidth="1"/>
    <col min="18" max="16384" width="9.140625" style="1"/>
  </cols>
  <sheetData>
    <row r="1" spans="2:17" ht="15.75" thickBot="1" x14ac:dyDescent="0.3"/>
    <row r="2" spans="2:17" ht="29.25" x14ac:dyDescent="0.5">
      <c r="B2" s="2" t="s">
        <v>57</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ht="18" x14ac:dyDescent="0.35">
      <c r="B4" s="7"/>
      <c r="C4" s="12" t="s">
        <v>22</v>
      </c>
      <c r="D4" s="124" t="s">
        <v>58</v>
      </c>
      <c r="E4" s="125"/>
      <c r="F4" s="126"/>
      <c r="G4" s="5"/>
      <c r="H4" s="5"/>
      <c r="I4" s="5"/>
      <c r="J4" s="5"/>
      <c r="K4" s="5"/>
      <c r="L4" s="5"/>
      <c r="M4" s="5"/>
      <c r="N4" s="5"/>
      <c r="O4" s="5"/>
      <c r="P4" s="5"/>
      <c r="Q4" s="6"/>
    </row>
    <row r="5" spans="2:17" x14ac:dyDescent="0.25">
      <c r="B5" s="7"/>
      <c r="C5" s="12" t="s">
        <v>0</v>
      </c>
      <c r="D5" s="46" t="s">
        <v>53</v>
      </c>
      <c r="E5" s="47"/>
      <c r="F5" s="48"/>
      <c r="G5" s="5"/>
      <c r="H5" s="5"/>
      <c r="I5" s="5"/>
      <c r="J5" s="5"/>
      <c r="K5" s="5"/>
      <c r="L5" s="5"/>
      <c r="M5" s="5"/>
      <c r="N5" s="5"/>
      <c r="O5" s="5"/>
      <c r="P5" s="5"/>
      <c r="Q5" s="6"/>
    </row>
    <row r="6" spans="2:17" x14ac:dyDescent="0.25">
      <c r="B6" s="7"/>
      <c r="C6" s="12" t="s">
        <v>1</v>
      </c>
      <c r="D6" s="124" t="s">
        <v>19</v>
      </c>
      <c r="E6" s="125"/>
      <c r="F6" s="126"/>
      <c r="G6" s="5"/>
      <c r="H6" s="5"/>
      <c r="I6" s="5"/>
      <c r="J6" s="5"/>
      <c r="K6" s="5"/>
      <c r="L6" s="5"/>
      <c r="M6" s="5"/>
      <c r="N6" s="5"/>
      <c r="O6" s="5"/>
      <c r="P6" s="5"/>
      <c r="Q6" s="6"/>
    </row>
    <row r="7" spans="2:17" x14ac:dyDescent="0.25">
      <c r="B7" s="7"/>
      <c r="C7" s="12" t="s">
        <v>14</v>
      </c>
      <c r="D7" s="14" t="s">
        <v>15</v>
      </c>
      <c r="E7" s="124" t="s">
        <v>84</v>
      </c>
      <c r="F7" s="125"/>
      <c r="G7" s="125"/>
      <c r="H7" s="125"/>
      <c r="I7" s="125"/>
      <c r="J7" s="125"/>
      <c r="K7" s="125"/>
      <c r="L7" s="126"/>
      <c r="M7" s="5"/>
      <c r="Q7" s="6"/>
    </row>
    <row r="8" spans="2:17" x14ac:dyDescent="0.25">
      <c r="B8" s="7"/>
      <c r="C8" s="12" t="s">
        <v>2</v>
      </c>
      <c r="D8" s="14" t="s">
        <v>15</v>
      </c>
      <c r="E8" s="124" t="s">
        <v>21</v>
      </c>
      <c r="F8" s="125"/>
      <c r="G8" s="125"/>
      <c r="H8" s="125"/>
      <c r="I8" s="125"/>
      <c r="J8" s="125"/>
      <c r="K8" s="125"/>
      <c r="L8" s="126"/>
      <c r="M8" s="5"/>
      <c r="Q8" s="6"/>
    </row>
    <row r="9" spans="2:17" x14ac:dyDescent="0.25">
      <c r="B9" s="7"/>
      <c r="C9" s="5"/>
      <c r="D9" s="5"/>
      <c r="E9" s="5"/>
      <c r="F9" s="5"/>
      <c r="G9" s="5"/>
      <c r="H9" s="5"/>
      <c r="I9" s="5"/>
      <c r="J9" s="5"/>
      <c r="K9" s="5"/>
      <c r="L9" s="5"/>
      <c r="M9" s="5"/>
      <c r="N9" s="5"/>
      <c r="O9" s="5"/>
      <c r="P9" s="5"/>
      <c r="Q9" s="6"/>
    </row>
    <row r="10" spans="2:17" x14ac:dyDescent="0.25">
      <c r="B10" s="7"/>
      <c r="C10" s="12" t="s">
        <v>11</v>
      </c>
      <c r="D10" s="127" t="s">
        <v>34</v>
      </c>
      <c r="E10" s="127"/>
      <c r="F10" s="127"/>
      <c r="G10" s="127"/>
      <c r="H10" s="127"/>
      <c r="I10" s="127"/>
      <c r="J10" s="127"/>
      <c r="K10" s="127"/>
      <c r="L10" s="127"/>
      <c r="M10" s="127"/>
      <c r="N10" s="127"/>
      <c r="O10" s="127"/>
      <c r="P10" s="5"/>
      <c r="Q10" s="6"/>
    </row>
    <row r="11" spans="2:17" x14ac:dyDescent="0.25">
      <c r="B11" s="7"/>
      <c r="C11" s="149" t="s">
        <v>3</v>
      </c>
      <c r="D11" s="122" t="s">
        <v>62</v>
      </c>
      <c r="E11" s="123"/>
      <c r="F11" s="123"/>
      <c r="G11" s="123"/>
      <c r="H11" s="123"/>
      <c r="I11" s="123"/>
      <c r="J11" s="123"/>
      <c r="K11" s="123"/>
      <c r="L11" s="123"/>
      <c r="M11" s="123"/>
      <c r="N11" s="123"/>
      <c r="O11" s="123"/>
      <c r="P11" s="5"/>
      <c r="Q11" s="6"/>
    </row>
    <row r="12" spans="2:17" ht="19.5" customHeight="1" x14ac:dyDescent="0.25">
      <c r="B12" s="7"/>
      <c r="C12" s="149"/>
      <c r="D12" s="123"/>
      <c r="E12" s="123"/>
      <c r="F12" s="123"/>
      <c r="G12" s="123"/>
      <c r="H12" s="123"/>
      <c r="I12" s="123"/>
      <c r="J12" s="123"/>
      <c r="K12" s="123"/>
      <c r="L12" s="123"/>
      <c r="M12" s="123"/>
      <c r="N12" s="123"/>
      <c r="O12" s="123"/>
      <c r="P12" s="5"/>
      <c r="Q12" s="6"/>
    </row>
    <row r="13" spans="2:17" x14ac:dyDescent="0.25">
      <c r="B13" s="7"/>
      <c r="C13" s="5"/>
      <c r="D13" s="5"/>
      <c r="E13" s="5"/>
      <c r="F13" s="5"/>
      <c r="G13" s="5"/>
      <c r="H13" s="5"/>
      <c r="I13" s="5"/>
      <c r="J13" s="5"/>
      <c r="K13" s="5"/>
      <c r="L13" s="5"/>
      <c r="M13" s="5"/>
      <c r="N13" s="5"/>
      <c r="O13" s="5"/>
      <c r="P13" s="5"/>
      <c r="Q13" s="6"/>
    </row>
    <row r="14" spans="2:17" x14ac:dyDescent="0.25">
      <c r="B14" s="7"/>
      <c r="C14" s="117" t="s">
        <v>12</v>
      </c>
      <c r="D14" s="122" t="s">
        <v>83</v>
      </c>
      <c r="E14" s="123"/>
      <c r="F14" s="123"/>
      <c r="G14" s="123"/>
      <c r="H14" s="123"/>
      <c r="I14" s="123"/>
      <c r="J14" s="123"/>
      <c r="K14" s="123"/>
      <c r="L14" s="123"/>
      <c r="M14" s="123"/>
      <c r="N14" s="123"/>
      <c r="O14" s="123"/>
      <c r="P14" s="5"/>
      <c r="Q14" s="6"/>
    </row>
    <row r="15" spans="2:17" x14ac:dyDescent="0.25">
      <c r="B15" s="7"/>
      <c r="C15" s="118"/>
      <c r="D15" s="123"/>
      <c r="E15" s="123"/>
      <c r="F15" s="123"/>
      <c r="G15" s="123"/>
      <c r="H15" s="123"/>
      <c r="I15" s="123"/>
      <c r="J15" s="123"/>
      <c r="K15" s="123"/>
      <c r="L15" s="123"/>
      <c r="M15" s="123"/>
      <c r="N15" s="123"/>
      <c r="O15" s="123"/>
      <c r="P15" s="5"/>
      <c r="Q15" s="6"/>
    </row>
    <row r="16" spans="2:17" x14ac:dyDescent="0.25">
      <c r="B16" s="7"/>
      <c r="C16" s="118"/>
      <c r="D16" s="123"/>
      <c r="E16" s="123"/>
      <c r="F16" s="123"/>
      <c r="G16" s="123"/>
      <c r="H16" s="123"/>
      <c r="I16" s="123"/>
      <c r="J16" s="123"/>
      <c r="K16" s="123"/>
      <c r="L16" s="123"/>
      <c r="M16" s="123"/>
      <c r="N16" s="123"/>
      <c r="O16" s="123"/>
      <c r="P16" s="5"/>
      <c r="Q16" s="6"/>
    </row>
    <row r="17" spans="1:18" x14ac:dyDescent="0.25">
      <c r="B17" s="7"/>
      <c r="C17" s="117" t="s">
        <v>13</v>
      </c>
      <c r="D17" s="121" t="s">
        <v>63</v>
      </c>
      <c r="E17" s="121"/>
      <c r="F17" s="121"/>
      <c r="G17" s="121"/>
      <c r="H17" s="121"/>
      <c r="I17" s="121"/>
      <c r="J17" s="121"/>
      <c r="K17" s="121"/>
      <c r="L17" s="121"/>
      <c r="M17" s="121"/>
      <c r="N17" s="121"/>
      <c r="O17" s="121"/>
      <c r="P17" s="5"/>
      <c r="Q17" s="6"/>
    </row>
    <row r="18" spans="1:18" x14ac:dyDescent="0.25">
      <c r="B18" s="7"/>
      <c r="C18" s="119"/>
      <c r="D18" s="121"/>
      <c r="E18" s="121"/>
      <c r="F18" s="121"/>
      <c r="G18" s="121"/>
      <c r="H18" s="121"/>
      <c r="I18" s="121"/>
      <c r="J18" s="121"/>
      <c r="K18" s="121"/>
      <c r="L18" s="121"/>
      <c r="M18" s="121"/>
      <c r="N18" s="121"/>
      <c r="O18" s="121"/>
      <c r="P18" s="5"/>
      <c r="Q18" s="6"/>
    </row>
    <row r="19" spans="1:18" x14ac:dyDescent="0.25">
      <c r="B19" s="7"/>
      <c r="C19" s="5"/>
      <c r="D19" s="5"/>
      <c r="E19" s="5"/>
      <c r="F19" s="5"/>
      <c r="G19" s="5"/>
      <c r="H19" s="5"/>
      <c r="I19" s="5"/>
      <c r="J19" s="5"/>
      <c r="K19" s="5"/>
      <c r="L19" s="5"/>
      <c r="M19" s="5"/>
      <c r="N19" s="5"/>
      <c r="O19" s="5"/>
      <c r="P19" s="5"/>
      <c r="Q19" s="6"/>
    </row>
    <row r="20" spans="1:18" x14ac:dyDescent="0.25">
      <c r="B20" s="7"/>
      <c r="C20" s="14" t="s">
        <v>16</v>
      </c>
      <c r="D20" s="32" t="s">
        <v>46</v>
      </c>
      <c r="E20" s="32" t="s">
        <v>47</v>
      </c>
      <c r="F20" s="32" t="s">
        <v>48</v>
      </c>
      <c r="G20" s="32" t="s">
        <v>155</v>
      </c>
      <c r="H20" s="5"/>
      <c r="I20" s="5"/>
      <c r="J20" s="5"/>
      <c r="K20" s="5"/>
      <c r="L20" s="5"/>
      <c r="M20" s="5"/>
      <c r="N20" s="5"/>
      <c r="O20" s="5"/>
      <c r="P20" s="5"/>
      <c r="Q20" s="6"/>
    </row>
    <row r="21" spans="1:18" ht="15" customHeight="1" x14ac:dyDescent="0.25">
      <c r="B21" s="7"/>
      <c r="C21" s="23" t="s">
        <v>6</v>
      </c>
      <c r="D21" s="45">
        <f>0.005802*1000</f>
        <v>5.8019999999999996</v>
      </c>
      <c r="E21" s="45">
        <f>0.005802*1000</f>
        <v>5.8019999999999996</v>
      </c>
      <c r="F21" s="173">
        <v>5.8019999999999996</v>
      </c>
      <c r="G21" s="173">
        <v>5.8019999999999996</v>
      </c>
      <c r="H21" s="5"/>
      <c r="I21" s="5"/>
      <c r="J21" s="5"/>
      <c r="K21" s="5"/>
      <c r="L21" s="5"/>
      <c r="M21" s="5"/>
      <c r="N21" s="5"/>
      <c r="O21" s="5"/>
      <c r="P21" s="5"/>
      <c r="Q21" s="6"/>
    </row>
    <row r="22" spans="1:18" ht="15.75" thickBot="1" x14ac:dyDescent="0.3">
      <c r="A22" s="5"/>
      <c r="B22" s="9"/>
      <c r="C22" s="10"/>
      <c r="D22" s="10"/>
      <c r="E22" s="10"/>
      <c r="F22" s="10"/>
      <c r="G22" s="10"/>
      <c r="H22" s="10"/>
      <c r="I22" s="10"/>
      <c r="J22" s="10"/>
      <c r="K22" s="10"/>
      <c r="L22" s="10"/>
      <c r="M22" s="10"/>
      <c r="N22" s="10"/>
      <c r="O22" s="10"/>
      <c r="P22" s="10"/>
      <c r="Q22" s="11"/>
      <c r="R22" s="5"/>
    </row>
    <row r="23" spans="1:18" x14ac:dyDescent="0.25">
      <c r="A23" s="5"/>
      <c r="B23" s="5"/>
      <c r="K23" s="5"/>
      <c r="L23" s="5"/>
      <c r="M23" s="5"/>
      <c r="N23" s="5"/>
      <c r="O23" s="5"/>
      <c r="P23" s="5"/>
      <c r="Q23" s="5"/>
      <c r="R23" s="5"/>
    </row>
    <row r="24" spans="1:18" x14ac:dyDescent="0.25">
      <c r="A24" s="5"/>
      <c r="B24" s="5"/>
      <c r="K24" s="5"/>
      <c r="L24" s="5"/>
      <c r="M24" s="5"/>
      <c r="N24" s="5"/>
      <c r="O24" s="5"/>
      <c r="P24" s="5"/>
      <c r="Q24" s="5"/>
      <c r="R24" s="5"/>
    </row>
    <row r="25" spans="1:18" x14ac:dyDescent="0.25">
      <c r="A25" s="5"/>
      <c r="B25" s="5"/>
      <c r="K25" s="5"/>
      <c r="L25" s="5"/>
      <c r="M25" s="5"/>
      <c r="N25" s="5"/>
      <c r="O25" s="5"/>
      <c r="P25" s="5"/>
      <c r="Q25" s="5"/>
      <c r="R25" s="5"/>
    </row>
    <row r="26" spans="1:18" x14ac:dyDescent="0.25">
      <c r="A26" s="5"/>
      <c r="B26" s="5"/>
      <c r="K26" s="5"/>
      <c r="L26" s="5"/>
      <c r="M26" s="5"/>
      <c r="N26" s="5"/>
      <c r="O26" s="5"/>
      <c r="P26" s="5"/>
      <c r="Q26" s="5"/>
      <c r="R26" s="5"/>
    </row>
    <row r="27" spans="1:18" x14ac:dyDescent="0.25">
      <c r="A27" s="5"/>
      <c r="B27" s="5"/>
      <c r="K27" s="5"/>
      <c r="L27" s="5"/>
      <c r="M27" s="5"/>
      <c r="N27" s="5"/>
      <c r="O27" s="5"/>
      <c r="P27" s="5"/>
      <c r="Q27" s="5"/>
      <c r="R27" s="5"/>
    </row>
    <row r="28" spans="1:18" x14ac:dyDescent="0.25">
      <c r="A28" s="5"/>
      <c r="B28" s="5"/>
      <c r="K28" s="5"/>
      <c r="L28" s="5"/>
      <c r="M28" s="5"/>
      <c r="N28" s="5"/>
      <c r="O28" s="5"/>
      <c r="P28" s="5"/>
      <c r="Q28" s="5"/>
      <c r="R28" s="5"/>
    </row>
    <row r="29" spans="1:18" x14ac:dyDescent="0.25">
      <c r="A29" s="5"/>
      <c r="B29" s="5"/>
      <c r="K29" s="5"/>
      <c r="L29" s="5"/>
      <c r="M29" s="5"/>
      <c r="N29" s="5"/>
      <c r="O29" s="5"/>
      <c r="P29" s="5"/>
      <c r="Q29" s="5"/>
      <c r="R29" s="5"/>
    </row>
    <row r="30" spans="1:18" x14ac:dyDescent="0.25">
      <c r="A30" s="5"/>
      <c r="B30" s="5"/>
      <c r="K30" s="5"/>
      <c r="L30" s="5"/>
      <c r="M30" s="5"/>
      <c r="N30" s="5"/>
      <c r="O30" s="5"/>
      <c r="P30" s="5"/>
      <c r="Q30" s="5"/>
      <c r="R30" s="5"/>
    </row>
    <row r="31" spans="1:18" x14ac:dyDescent="0.25">
      <c r="A31" s="5"/>
      <c r="B31" s="5"/>
      <c r="K31" s="5"/>
      <c r="L31" s="5"/>
      <c r="M31" s="5"/>
      <c r="N31" s="5"/>
      <c r="O31" s="5"/>
      <c r="P31" s="5"/>
      <c r="Q31" s="5"/>
      <c r="R31" s="5"/>
    </row>
    <row r="32" spans="1:18" x14ac:dyDescent="0.25">
      <c r="A32" s="5"/>
      <c r="B32" s="5"/>
      <c r="K32" s="5"/>
      <c r="L32" s="5"/>
      <c r="M32" s="5"/>
      <c r="N32" s="5"/>
      <c r="O32" s="5"/>
      <c r="P32" s="5"/>
      <c r="Q32" s="5"/>
      <c r="R32" s="5"/>
    </row>
    <row r="33" spans="1:18" x14ac:dyDescent="0.25">
      <c r="A33" s="5"/>
      <c r="B33" s="5"/>
      <c r="K33" s="5"/>
      <c r="L33" s="5"/>
      <c r="M33" s="5"/>
      <c r="N33" s="5"/>
      <c r="O33" s="5"/>
      <c r="P33" s="5"/>
      <c r="Q33" s="5"/>
      <c r="R33" s="5"/>
    </row>
    <row r="34" spans="1:18" x14ac:dyDescent="0.25">
      <c r="A34" s="5"/>
      <c r="B34" s="5"/>
      <c r="K34" s="5"/>
      <c r="L34" s="5"/>
      <c r="M34" s="5"/>
      <c r="N34" s="5"/>
      <c r="O34" s="5"/>
      <c r="P34" s="5"/>
      <c r="Q34" s="5"/>
      <c r="R34" s="5"/>
    </row>
    <row r="35" spans="1:18" x14ac:dyDescent="0.25">
      <c r="A35" s="5"/>
      <c r="B35" s="5"/>
      <c r="K35" s="5"/>
      <c r="L35" s="5"/>
      <c r="M35" s="5"/>
      <c r="N35" s="5"/>
      <c r="O35" s="5"/>
      <c r="P35" s="5"/>
      <c r="Q35" s="5"/>
      <c r="R35" s="5"/>
    </row>
    <row r="36" spans="1:18" ht="15" customHeight="1" x14ac:dyDescent="0.25">
      <c r="A36" s="5"/>
      <c r="B36" s="5"/>
      <c r="K36" s="5"/>
      <c r="L36" s="5"/>
      <c r="M36" s="5"/>
      <c r="N36" s="5"/>
      <c r="O36" s="5"/>
      <c r="P36" s="5"/>
      <c r="Q36" s="5"/>
      <c r="R36" s="5"/>
    </row>
    <row r="37" spans="1:18" x14ac:dyDescent="0.25">
      <c r="B37" s="5"/>
      <c r="C37" s="5"/>
      <c r="D37" s="5"/>
      <c r="E37" s="5"/>
      <c r="F37" s="5"/>
      <c r="G37" s="37"/>
      <c r="H37" s="5"/>
      <c r="I37" s="5"/>
      <c r="J37" s="5"/>
      <c r="K37" s="5"/>
      <c r="L37" s="5"/>
      <c r="M37" s="5"/>
      <c r="N37" s="5"/>
      <c r="O37" s="5"/>
      <c r="P37" s="5"/>
      <c r="Q37" s="5"/>
      <c r="R37" s="5"/>
    </row>
    <row r="38" spans="1:18" x14ac:dyDescent="0.25">
      <c r="B38" s="5"/>
      <c r="C38" s="5"/>
      <c r="D38" s="5"/>
      <c r="E38" s="5"/>
      <c r="F38" s="5"/>
      <c r="G38" s="36"/>
      <c r="H38" s="5"/>
      <c r="I38" s="5"/>
      <c r="J38" s="5"/>
      <c r="K38" s="5"/>
      <c r="L38" s="5"/>
      <c r="M38" s="5"/>
      <c r="N38" s="5"/>
      <c r="O38" s="5"/>
      <c r="P38" s="5"/>
      <c r="Q38" s="5"/>
      <c r="R38" s="5"/>
    </row>
    <row r="39" spans="1:18" x14ac:dyDescent="0.25">
      <c r="B39" s="5"/>
      <c r="C39" s="5"/>
      <c r="D39" s="5"/>
      <c r="E39" s="5"/>
      <c r="F39" s="5"/>
      <c r="G39" s="36"/>
      <c r="H39" s="5"/>
      <c r="I39" s="5"/>
      <c r="J39" s="5"/>
      <c r="K39" s="5"/>
      <c r="L39" s="5"/>
      <c r="M39" s="5"/>
      <c r="N39" s="5"/>
      <c r="O39" s="5"/>
      <c r="P39" s="5"/>
      <c r="Q39" s="5"/>
      <c r="R39" s="5"/>
    </row>
    <row r="40" spans="1:18" x14ac:dyDescent="0.25">
      <c r="B40" s="5"/>
      <c r="C40" s="5"/>
      <c r="D40" s="5"/>
      <c r="E40" s="5"/>
      <c r="F40" s="5"/>
      <c r="G40" s="36"/>
      <c r="H40" s="5"/>
      <c r="I40" s="5"/>
      <c r="J40" s="5"/>
      <c r="K40" s="5"/>
      <c r="L40" s="5"/>
      <c r="M40" s="5"/>
      <c r="N40" s="5"/>
      <c r="O40" s="5"/>
      <c r="P40" s="5"/>
      <c r="Q40" s="5"/>
    </row>
    <row r="41" spans="1:18" x14ac:dyDescent="0.25">
      <c r="B41" s="5"/>
      <c r="C41" s="5"/>
      <c r="D41" s="5"/>
      <c r="E41" s="5"/>
      <c r="F41" s="5"/>
      <c r="G41" s="36"/>
      <c r="H41" s="5"/>
      <c r="I41" s="5"/>
      <c r="J41" s="5"/>
      <c r="K41" s="5"/>
      <c r="L41" s="5"/>
      <c r="M41" s="5"/>
      <c r="N41" s="5"/>
      <c r="O41" s="5"/>
      <c r="P41" s="5"/>
      <c r="Q41" s="5"/>
    </row>
    <row r="42" spans="1:18" x14ac:dyDescent="0.25">
      <c r="B42" s="5"/>
      <c r="C42" s="5"/>
      <c r="D42" s="5"/>
      <c r="E42" s="5"/>
      <c r="F42" s="5"/>
      <c r="G42" s="36"/>
      <c r="H42" s="5"/>
      <c r="I42" s="5"/>
      <c r="J42" s="5"/>
      <c r="K42" s="5"/>
      <c r="L42" s="5"/>
      <c r="M42" s="5"/>
      <c r="N42" s="5"/>
      <c r="O42" s="5"/>
      <c r="P42" s="5"/>
      <c r="Q42" s="5"/>
    </row>
    <row r="43" spans="1:18" x14ac:dyDescent="0.25">
      <c r="B43" s="5"/>
      <c r="C43" s="5"/>
      <c r="D43" s="5"/>
      <c r="E43" s="5"/>
      <c r="F43" s="5"/>
      <c r="G43" s="36"/>
      <c r="H43" s="5"/>
      <c r="I43" s="5"/>
      <c r="J43" s="5"/>
      <c r="K43" s="5"/>
      <c r="L43" s="5"/>
      <c r="M43" s="5"/>
      <c r="N43" s="5"/>
      <c r="O43" s="5"/>
      <c r="P43" s="5"/>
      <c r="Q43" s="5"/>
    </row>
    <row r="44" spans="1:18" x14ac:dyDescent="0.25">
      <c r="B44" s="5"/>
      <c r="C44" s="5"/>
      <c r="D44" s="5"/>
      <c r="E44" s="5"/>
      <c r="F44" s="5"/>
      <c r="G44" s="36"/>
      <c r="H44" s="5"/>
      <c r="I44" s="5"/>
      <c r="J44" s="5"/>
      <c r="K44" s="5"/>
      <c r="L44" s="5"/>
      <c r="M44" s="5"/>
      <c r="N44" s="5"/>
      <c r="O44" s="5"/>
      <c r="P44" s="5"/>
      <c r="Q44" s="5"/>
    </row>
    <row r="45" spans="1:18" x14ac:dyDescent="0.25">
      <c r="B45" s="5"/>
      <c r="C45" s="5"/>
      <c r="D45" s="5"/>
      <c r="E45" s="5"/>
      <c r="F45" s="5"/>
      <c r="G45" s="5"/>
      <c r="H45" s="5"/>
      <c r="I45" s="5"/>
      <c r="J45" s="5"/>
      <c r="K45" s="5"/>
      <c r="L45" s="5"/>
      <c r="M45" s="5"/>
      <c r="N45" s="5"/>
      <c r="O45" s="5"/>
      <c r="P45" s="5"/>
      <c r="Q45" s="5"/>
    </row>
    <row r="46" spans="1:18" x14ac:dyDescent="0.25">
      <c r="B46" s="5"/>
      <c r="C46" s="5"/>
      <c r="D46" s="5"/>
      <c r="E46" s="5"/>
      <c r="F46" s="5"/>
      <c r="G46" s="5"/>
      <c r="H46" s="5"/>
      <c r="I46" s="5"/>
      <c r="J46" s="5"/>
      <c r="K46" s="5"/>
      <c r="L46" s="5"/>
      <c r="M46" s="5"/>
      <c r="N46" s="5"/>
      <c r="O46" s="5"/>
      <c r="P46" s="5"/>
      <c r="Q46" s="5"/>
    </row>
    <row r="47" spans="1:18" x14ac:dyDescent="0.25">
      <c r="B47" s="5"/>
      <c r="C47" s="5"/>
      <c r="D47" s="5"/>
      <c r="E47" s="5"/>
      <c r="F47" s="5"/>
      <c r="G47" s="5"/>
      <c r="H47" s="5"/>
      <c r="I47" s="5"/>
      <c r="J47" s="5"/>
      <c r="K47" s="5"/>
      <c r="L47" s="5"/>
      <c r="M47" s="5"/>
      <c r="N47" s="5"/>
      <c r="O47" s="5"/>
      <c r="P47" s="5"/>
      <c r="Q47" s="5"/>
    </row>
    <row r="48" spans="1:18" x14ac:dyDescent="0.25">
      <c r="B48" s="5"/>
      <c r="C48" s="5"/>
      <c r="D48" s="5"/>
      <c r="E48" s="5"/>
      <c r="F48" s="5"/>
      <c r="G48" s="5"/>
      <c r="H48" s="5"/>
      <c r="I48" s="5"/>
      <c r="J48" s="5"/>
      <c r="K48" s="5"/>
      <c r="L48" s="5"/>
      <c r="M48" s="5"/>
      <c r="N48" s="5"/>
      <c r="O48" s="5"/>
      <c r="P48" s="5"/>
      <c r="Q48" s="5"/>
    </row>
    <row r="49" spans="2:17" x14ac:dyDescent="0.25">
      <c r="B49" s="5"/>
      <c r="C49" s="5"/>
      <c r="D49" s="5"/>
      <c r="E49" s="5"/>
      <c r="F49" s="5"/>
      <c r="G49" s="5"/>
      <c r="H49" s="5"/>
      <c r="I49" s="5"/>
      <c r="J49" s="5"/>
      <c r="K49" s="5"/>
      <c r="L49" s="5"/>
      <c r="M49" s="5"/>
      <c r="N49" s="5"/>
      <c r="O49" s="5"/>
      <c r="P49" s="5"/>
      <c r="Q49" s="5"/>
    </row>
    <row r="50" spans="2:17" x14ac:dyDescent="0.25">
      <c r="B50" s="5"/>
      <c r="C50" s="5"/>
      <c r="D50" s="5"/>
      <c r="E50" s="5"/>
      <c r="F50" s="5"/>
      <c r="G50" s="5"/>
      <c r="H50" s="5"/>
      <c r="I50" s="5"/>
      <c r="J50" s="5"/>
      <c r="K50" s="5"/>
      <c r="L50" s="5"/>
      <c r="M50" s="5"/>
      <c r="N50" s="5"/>
      <c r="O50" s="5"/>
      <c r="P50" s="5"/>
      <c r="Q50" s="5"/>
    </row>
  </sheetData>
  <mergeCells count="11">
    <mergeCell ref="C11:C12"/>
    <mergeCell ref="D11:O12"/>
    <mergeCell ref="C14:C16"/>
    <mergeCell ref="D14:O16"/>
    <mergeCell ref="C17:C18"/>
    <mergeCell ref="D17:O18"/>
    <mergeCell ref="D4:F4"/>
    <mergeCell ref="D6:F6"/>
    <mergeCell ref="E7:L7"/>
    <mergeCell ref="E8:L8"/>
    <mergeCell ref="D10:O1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P41"/>
  <sheetViews>
    <sheetView topLeftCell="D1" zoomScale="90" zoomScaleNormal="90" workbookViewId="0">
      <selection activeCell="H38" sqref="H38"/>
    </sheetView>
  </sheetViews>
  <sheetFormatPr defaultRowHeight="15" x14ac:dyDescent="0.25"/>
  <cols>
    <col min="1" max="1" width="3.7109375" style="1" customWidth="1"/>
    <col min="2" max="2" width="3.42578125" style="1" customWidth="1"/>
    <col min="3" max="3" width="36.5703125" style="1" customWidth="1"/>
    <col min="4" max="4" width="14.7109375" style="1" customWidth="1"/>
    <col min="5" max="5" width="13.42578125" style="1" customWidth="1"/>
    <col min="6" max="6" width="13.28515625" style="1" customWidth="1"/>
    <col min="7" max="7" width="13.28515625" style="83" customWidth="1"/>
    <col min="8" max="8" width="9.140625" style="1"/>
    <col min="9" max="9" width="15.28515625" style="1" customWidth="1"/>
    <col min="10" max="12" width="13" style="1" customWidth="1"/>
    <col min="13" max="13" width="13.28515625" style="1" bestFit="1" customWidth="1"/>
    <col min="14" max="14" width="3.42578125" style="1" customWidth="1"/>
    <col min="15" max="16384" width="9.140625" style="1"/>
  </cols>
  <sheetData>
    <row r="1" spans="2:14" ht="15.75" thickBot="1" x14ac:dyDescent="0.3"/>
    <row r="2" spans="2:14" ht="26.25" x14ac:dyDescent="0.4">
      <c r="B2" s="2" t="s">
        <v>54</v>
      </c>
      <c r="C2" s="3"/>
      <c r="D2" s="3"/>
      <c r="E2" s="3"/>
      <c r="F2" s="3"/>
      <c r="G2" s="3"/>
      <c r="H2" s="3"/>
      <c r="I2" s="3"/>
      <c r="J2" s="3"/>
      <c r="K2" s="3"/>
      <c r="L2" s="3"/>
      <c r="M2" s="3"/>
      <c r="N2" s="4"/>
    </row>
    <row r="3" spans="2:14" x14ac:dyDescent="0.25">
      <c r="B3" s="7"/>
      <c r="C3" s="5"/>
      <c r="D3" s="5"/>
      <c r="E3" s="5"/>
      <c r="F3" s="5"/>
      <c r="G3" s="84"/>
      <c r="H3" s="5"/>
      <c r="I3" s="5"/>
      <c r="J3" s="5"/>
      <c r="K3" s="5"/>
      <c r="L3" s="5"/>
      <c r="M3" s="5"/>
      <c r="N3" s="6"/>
    </row>
    <row r="4" spans="2:14" x14ac:dyDescent="0.25">
      <c r="B4" s="7"/>
      <c r="C4" s="12" t="s">
        <v>22</v>
      </c>
      <c r="D4" s="16" t="s">
        <v>54</v>
      </c>
      <c r="E4" s="16"/>
      <c r="F4" s="16"/>
      <c r="G4" s="16"/>
      <c r="H4" s="16"/>
      <c r="I4" s="17"/>
      <c r="J4" s="5"/>
      <c r="K4" s="5"/>
      <c r="L4" s="5"/>
      <c r="M4" s="5"/>
      <c r="N4" s="6"/>
    </row>
    <row r="5" spans="2:14" x14ac:dyDescent="0.25">
      <c r="B5" s="7"/>
      <c r="C5" s="12" t="s">
        <v>0</v>
      </c>
      <c r="D5" s="16" t="s">
        <v>60</v>
      </c>
      <c r="E5" s="16"/>
      <c r="F5" s="16"/>
      <c r="G5" s="16"/>
      <c r="H5" s="16"/>
      <c r="I5" s="18"/>
      <c r="J5" s="5"/>
      <c r="K5" s="5"/>
      <c r="L5" s="5"/>
      <c r="M5" s="5"/>
      <c r="N5" s="6"/>
    </row>
    <row r="6" spans="2:14" x14ac:dyDescent="0.25">
      <c r="B6" s="7"/>
      <c r="C6" s="12" t="s">
        <v>1</v>
      </c>
      <c r="D6" s="16" t="s">
        <v>19</v>
      </c>
      <c r="E6" s="16"/>
      <c r="F6" s="16"/>
      <c r="G6" s="16"/>
      <c r="H6" s="16"/>
      <c r="I6" s="18"/>
      <c r="J6" s="5"/>
      <c r="K6" s="5"/>
      <c r="L6" s="5"/>
      <c r="M6" s="5"/>
      <c r="N6" s="6"/>
    </row>
    <row r="7" spans="2:14" x14ac:dyDescent="0.25">
      <c r="B7" s="7"/>
      <c r="C7" s="12" t="s">
        <v>14</v>
      </c>
      <c r="D7" s="25" t="s">
        <v>15</v>
      </c>
      <c r="E7" s="26" t="s">
        <v>84</v>
      </c>
      <c r="F7" s="19"/>
      <c r="G7" s="19"/>
      <c r="H7" s="19"/>
      <c r="I7" s="19"/>
      <c r="J7" s="18"/>
      <c r="N7" s="6"/>
    </row>
    <row r="8" spans="2:14" x14ac:dyDescent="0.25">
      <c r="B8" s="7"/>
      <c r="C8" s="12" t="s">
        <v>2</v>
      </c>
      <c r="D8" s="24" t="s">
        <v>15</v>
      </c>
      <c r="E8" s="15" t="s">
        <v>21</v>
      </c>
      <c r="F8" s="16"/>
      <c r="G8" s="16"/>
      <c r="H8" s="16"/>
      <c r="I8" s="16"/>
      <c r="J8" s="17"/>
      <c r="N8" s="6"/>
    </row>
    <row r="9" spans="2:14" x14ac:dyDescent="0.25">
      <c r="B9" s="7"/>
      <c r="C9" s="5"/>
      <c r="D9" s="5"/>
      <c r="E9" s="5"/>
      <c r="F9" s="5"/>
      <c r="G9" s="84"/>
      <c r="H9" s="5"/>
      <c r="I9" s="5"/>
      <c r="J9" s="5"/>
      <c r="K9" s="5"/>
      <c r="L9" s="5"/>
      <c r="M9" s="5"/>
      <c r="N9" s="6"/>
    </row>
    <row r="10" spans="2:14" ht="30.75" customHeight="1" x14ac:dyDescent="0.25">
      <c r="B10" s="7"/>
      <c r="C10" s="35" t="s">
        <v>11</v>
      </c>
      <c r="D10" s="151" t="s">
        <v>77</v>
      </c>
      <c r="E10" s="125"/>
      <c r="F10" s="125"/>
      <c r="G10" s="125"/>
      <c r="H10" s="125"/>
      <c r="I10" s="125"/>
      <c r="J10" s="125"/>
      <c r="K10" s="125"/>
      <c r="L10" s="125"/>
      <c r="M10" s="126"/>
      <c r="N10" s="6"/>
    </row>
    <row r="11" spans="2:14" x14ac:dyDescent="0.25">
      <c r="B11" s="7"/>
      <c r="C11" s="117" t="s">
        <v>3</v>
      </c>
      <c r="D11" s="122" t="s">
        <v>101</v>
      </c>
      <c r="E11" s="123"/>
      <c r="F11" s="123"/>
      <c r="G11" s="123"/>
      <c r="H11" s="123"/>
      <c r="I11" s="123"/>
      <c r="J11" s="123"/>
      <c r="K11" s="123"/>
      <c r="L11" s="123"/>
      <c r="M11" s="123"/>
      <c r="N11" s="6"/>
    </row>
    <row r="12" spans="2:14" x14ac:dyDescent="0.25">
      <c r="B12" s="7"/>
      <c r="C12" s="118"/>
      <c r="D12" s="123"/>
      <c r="E12" s="123"/>
      <c r="F12" s="123"/>
      <c r="G12" s="123"/>
      <c r="H12" s="123"/>
      <c r="I12" s="123"/>
      <c r="J12" s="123"/>
      <c r="K12" s="123"/>
      <c r="L12" s="123"/>
      <c r="M12" s="123"/>
      <c r="N12" s="6"/>
    </row>
    <row r="13" spans="2:14" x14ac:dyDescent="0.25">
      <c r="B13" s="7"/>
      <c r="C13" s="119"/>
      <c r="D13" s="123"/>
      <c r="E13" s="123"/>
      <c r="F13" s="123"/>
      <c r="G13" s="123"/>
      <c r="H13" s="123"/>
      <c r="I13" s="123"/>
      <c r="J13" s="123"/>
      <c r="K13" s="123"/>
      <c r="L13" s="123"/>
      <c r="M13" s="123"/>
      <c r="N13" s="6"/>
    </row>
    <row r="14" spans="2:14" x14ac:dyDescent="0.25">
      <c r="B14" s="7"/>
      <c r="C14" s="5"/>
      <c r="D14" s="5"/>
      <c r="E14" s="5"/>
      <c r="F14" s="5"/>
      <c r="G14" s="84"/>
      <c r="H14" s="5"/>
      <c r="I14" s="5"/>
      <c r="J14" s="5"/>
      <c r="K14" s="5"/>
      <c r="L14" s="5"/>
      <c r="M14" s="5"/>
      <c r="N14" s="6"/>
    </row>
    <row r="15" spans="2:14" x14ac:dyDescent="0.25">
      <c r="B15" s="7"/>
      <c r="C15" s="20" t="s">
        <v>12</v>
      </c>
      <c r="D15" s="132" t="s">
        <v>156</v>
      </c>
      <c r="E15" s="152"/>
      <c r="F15" s="152"/>
      <c r="G15" s="152"/>
      <c r="H15" s="152"/>
      <c r="I15" s="152"/>
      <c r="J15" s="152"/>
      <c r="K15" s="152"/>
      <c r="L15" s="152"/>
      <c r="M15" s="153"/>
      <c r="N15" s="6"/>
    </row>
    <row r="16" spans="2:14" x14ac:dyDescent="0.25">
      <c r="B16" s="7"/>
      <c r="C16" s="21"/>
      <c r="D16" s="154"/>
      <c r="E16" s="155"/>
      <c r="F16" s="155"/>
      <c r="G16" s="155"/>
      <c r="H16" s="155"/>
      <c r="I16" s="155"/>
      <c r="J16" s="155"/>
      <c r="K16" s="155"/>
      <c r="L16" s="155"/>
      <c r="M16" s="156"/>
      <c r="N16" s="6"/>
    </row>
    <row r="17" spans="2:16" x14ac:dyDescent="0.25">
      <c r="B17" s="7"/>
      <c r="C17" s="21"/>
      <c r="D17" s="154"/>
      <c r="E17" s="155"/>
      <c r="F17" s="155"/>
      <c r="G17" s="155"/>
      <c r="H17" s="155"/>
      <c r="I17" s="155"/>
      <c r="J17" s="155"/>
      <c r="K17" s="155"/>
      <c r="L17" s="155"/>
      <c r="M17" s="156"/>
      <c r="N17" s="6"/>
    </row>
    <row r="18" spans="2:16" x14ac:dyDescent="0.25">
      <c r="B18" s="7"/>
      <c r="C18" s="117" t="s">
        <v>13</v>
      </c>
      <c r="D18" s="157" t="s">
        <v>55</v>
      </c>
      <c r="E18" s="152"/>
      <c r="F18" s="152"/>
      <c r="G18" s="152"/>
      <c r="H18" s="152"/>
      <c r="I18" s="152"/>
      <c r="J18" s="152"/>
      <c r="K18" s="152"/>
      <c r="L18" s="152"/>
      <c r="M18" s="153"/>
      <c r="N18" s="6"/>
    </row>
    <row r="19" spans="2:16" x14ac:dyDescent="0.25">
      <c r="B19" s="7"/>
      <c r="C19" s="119"/>
      <c r="D19" s="158"/>
      <c r="E19" s="159"/>
      <c r="F19" s="159"/>
      <c r="G19" s="159"/>
      <c r="H19" s="159"/>
      <c r="I19" s="159"/>
      <c r="J19" s="159"/>
      <c r="K19" s="159"/>
      <c r="L19" s="159"/>
      <c r="M19" s="160"/>
      <c r="N19" s="6"/>
    </row>
    <row r="20" spans="2:16" x14ac:dyDescent="0.25">
      <c r="B20" s="7"/>
      <c r="C20" s="5"/>
      <c r="D20" s="5"/>
      <c r="E20" s="5"/>
      <c r="F20" s="5"/>
      <c r="G20" s="84"/>
      <c r="H20" s="5"/>
      <c r="I20" s="5"/>
      <c r="J20" s="5"/>
      <c r="K20" s="5"/>
      <c r="L20" s="5"/>
      <c r="M20" s="5"/>
      <c r="N20" s="6"/>
    </row>
    <row r="21" spans="2:16" x14ac:dyDescent="0.25">
      <c r="B21" s="7"/>
      <c r="C21" s="14" t="s">
        <v>90</v>
      </c>
      <c r="D21" s="28">
        <v>2009</v>
      </c>
      <c r="E21" s="14">
        <v>2010</v>
      </c>
      <c r="F21" s="14">
        <v>2011</v>
      </c>
      <c r="G21" s="90">
        <v>2012</v>
      </c>
      <c r="H21" s="5"/>
      <c r="I21" s="14" t="s">
        <v>91</v>
      </c>
      <c r="J21" s="14">
        <v>2009</v>
      </c>
      <c r="K21" s="14">
        <v>2010</v>
      </c>
      <c r="L21" s="14">
        <v>2011</v>
      </c>
      <c r="M21" s="174">
        <v>2012</v>
      </c>
      <c r="N21" s="6"/>
    </row>
    <row r="22" spans="2:16" x14ac:dyDescent="0.25">
      <c r="B22" s="7"/>
      <c r="C22" s="14" t="s">
        <v>5</v>
      </c>
      <c r="D22" s="65">
        <v>55913.319999999992</v>
      </c>
      <c r="E22" s="65">
        <v>64272.34</v>
      </c>
      <c r="F22" s="65">
        <v>67251.66</v>
      </c>
      <c r="G22" s="183">
        <v>64656.31</v>
      </c>
      <c r="H22" s="5"/>
      <c r="I22" s="14" t="s">
        <v>5</v>
      </c>
      <c r="J22" s="65">
        <v>13191.849999999999</v>
      </c>
      <c r="K22" s="65">
        <v>12970.699999999997</v>
      </c>
      <c r="L22" s="65">
        <v>20287.099999999999</v>
      </c>
      <c r="M22" s="183">
        <v>15693.55</v>
      </c>
      <c r="N22" s="6"/>
    </row>
    <row r="23" spans="2:16" x14ac:dyDescent="0.25">
      <c r="B23" s="7"/>
      <c r="C23" s="14" t="s">
        <v>6</v>
      </c>
      <c r="D23" s="65">
        <v>418598</v>
      </c>
      <c r="E23" s="65">
        <v>556168</v>
      </c>
      <c r="F23" s="65">
        <v>508728</v>
      </c>
      <c r="G23" s="183">
        <v>447349</v>
      </c>
      <c r="H23" s="5"/>
      <c r="I23" s="14" t="s">
        <v>6</v>
      </c>
      <c r="J23" s="65">
        <v>107024</v>
      </c>
      <c r="K23" s="65">
        <v>103996</v>
      </c>
      <c r="L23" s="65">
        <v>116340</v>
      </c>
      <c r="M23" s="183">
        <v>113715</v>
      </c>
      <c r="N23" s="6"/>
    </row>
    <row r="24" spans="2:16" x14ac:dyDescent="0.25">
      <c r="B24" s="7"/>
      <c r="C24" s="14" t="s">
        <v>8</v>
      </c>
      <c r="D24" s="65">
        <v>5975.8089999999993</v>
      </c>
      <c r="E24" s="65">
        <v>4584.0190000000011</v>
      </c>
      <c r="F24" s="65">
        <v>4186.1339999999991</v>
      </c>
      <c r="G24" s="183">
        <v>4042.04</v>
      </c>
      <c r="H24" s="5"/>
      <c r="I24" s="14" t="s">
        <v>8</v>
      </c>
      <c r="J24" s="65">
        <v>42.525999999999996</v>
      </c>
      <c r="K24" s="65">
        <v>559.06399999999996</v>
      </c>
      <c r="L24" s="65">
        <v>435.00600000000003</v>
      </c>
      <c r="M24" s="183">
        <v>467.86</v>
      </c>
      <c r="N24" s="6"/>
    </row>
    <row r="25" spans="2:16" x14ac:dyDescent="0.25">
      <c r="B25" s="7"/>
      <c r="C25" s="14" t="s">
        <v>9</v>
      </c>
      <c r="D25" s="65"/>
      <c r="E25" s="65"/>
      <c r="F25" s="65">
        <v>15283.079999999998</v>
      </c>
      <c r="G25" s="183">
        <v>14772.33</v>
      </c>
      <c r="H25" s="5"/>
      <c r="I25" s="14" t="s">
        <v>9</v>
      </c>
      <c r="J25" s="65"/>
      <c r="K25" s="65"/>
      <c r="L25" s="65"/>
      <c r="M25" s="183">
        <v>0</v>
      </c>
      <c r="N25" s="6"/>
    </row>
    <row r="26" spans="2:16" ht="15" customHeight="1" x14ac:dyDescent="0.25">
      <c r="B26" s="7"/>
      <c r="C26" s="14" t="s">
        <v>89</v>
      </c>
      <c r="D26" s="65"/>
      <c r="E26" s="65"/>
      <c r="F26" s="65">
        <v>824.34</v>
      </c>
      <c r="G26" s="183">
        <v>13499.81</v>
      </c>
      <c r="H26" s="5"/>
      <c r="I26" s="14" t="s">
        <v>89</v>
      </c>
      <c r="J26" s="65"/>
      <c r="K26" s="65"/>
      <c r="L26" s="65">
        <v>259.34999999999997</v>
      </c>
      <c r="M26" s="183">
        <v>231.25</v>
      </c>
      <c r="N26" s="6"/>
    </row>
    <row r="27" spans="2:16" ht="15" customHeight="1" x14ac:dyDescent="0.25">
      <c r="B27" s="7"/>
      <c r="C27" s="14" t="s">
        <v>10</v>
      </c>
      <c r="D27" s="66">
        <f>SUM(D22:D26)</f>
        <v>480487.12900000002</v>
      </c>
      <c r="E27" s="66">
        <f t="shared" ref="E27:F27" si="0">SUM(E22:E26)</f>
        <v>625024.35899999994</v>
      </c>
      <c r="F27" s="66">
        <f t="shared" si="0"/>
        <v>596273.21399999992</v>
      </c>
      <c r="G27" s="66">
        <f t="shared" ref="G27" si="1">SUM(G22:G26)</f>
        <v>544319.49</v>
      </c>
      <c r="H27" s="5"/>
      <c r="I27" s="14" t="s">
        <v>10</v>
      </c>
      <c r="J27" s="66">
        <f>SUM(J22:J26)</f>
        <v>120258.376</v>
      </c>
      <c r="K27" s="66">
        <f>SUM(K22:K26)</f>
        <v>117525.764</v>
      </c>
      <c r="L27" s="66">
        <f>SUM(L22:L26)</f>
        <v>137321.45600000001</v>
      </c>
      <c r="M27" s="175">
        <f>SUM(M22:M26)</f>
        <v>130107.66</v>
      </c>
      <c r="N27" s="6"/>
    </row>
    <row r="28" spans="2:16" x14ac:dyDescent="0.25">
      <c r="B28" s="7"/>
      <c r="C28" s="8"/>
      <c r="D28" s="49"/>
      <c r="E28" s="49"/>
      <c r="F28" s="50"/>
      <c r="G28" s="50"/>
      <c r="H28" s="5"/>
      <c r="I28" s="5"/>
      <c r="J28" s="5"/>
      <c r="K28" s="5"/>
      <c r="L28" s="5"/>
      <c r="M28" s="5"/>
      <c r="N28" s="6"/>
    </row>
    <row r="29" spans="2:16" ht="15.75" thickBot="1" x14ac:dyDescent="0.3">
      <c r="B29" s="9"/>
      <c r="C29" s="10"/>
      <c r="D29" s="10"/>
      <c r="E29" s="10"/>
      <c r="F29" s="10"/>
      <c r="G29" s="88"/>
      <c r="H29" s="10"/>
      <c r="I29" s="10"/>
      <c r="J29" s="10"/>
      <c r="K29" s="10"/>
      <c r="L29" s="10"/>
      <c r="M29" s="10"/>
      <c r="N29" s="11"/>
    </row>
    <row r="30" spans="2:16" x14ac:dyDescent="0.25">
      <c r="B30" s="5"/>
      <c r="C30" s="5"/>
      <c r="D30" s="5"/>
      <c r="E30" s="5"/>
      <c r="F30" s="5"/>
      <c r="G30" s="84"/>
      <c r="H30" s="5"/>
      <c r="I30" s="5"/>
      <c r="J30" s="5"/>
      <c r="K30" s="5"/>
      <c r="L30" s="5"/>
      <c r="M30" s="5"/>
      <c r="N30" s="5"/>
      <c r="O30" s="5"/>
      <c r="P30" s="5"/>
    </row>
    <row r="31" spans="2:16" x14ac:dyDescent="0.25">
      <c r="B31" s="5"/>
      <c r="C31" s="5"/>
      <c r="D31" s="5"/>
      <c r="E31" s="5"/>
      <c r="F31" s="5"/>
      <c r="G31" s="84"/>
      <c r="H31" s="5"/>
      <c r="I31" s="5"/>
      <c r="J31" s="5"/>
      <c r="K31" s="5"/>
      <c r="L31" s="5"/>
      <c r="M31" s="5"/>
      <c r="N31" s="5"/>
      <c r="O31" s="5"/>
      <c r="P31" s="5"/>
    </row>
    <row r="32" spans="2:16" x14ac:dyDescent="0.25">
      <c r="B32" s="5"/>
      <c r="C32" s="5"/>
      <c r="D32" s="5"/>
      <c r="E32" s="5"/>
      <c r="F32" s="5"/>
      <c r="G32" s="84"/>
      <c r="H32" s="5"/>
      <c r="I32" s="5"/>
      <c r="J32" s="5"/>
      <c r="K32" s="5"/>
      <c r="L32" s="5"/>
      <c r="M32" s="5"/>
      <c r="N32" s="5"/>
      <c r="O32" s="5"/>
      <c r="P32" s="5"/>
    </row>
    <row r="33" spans="2:16" x14ac:dyDescent="0.25">
      <c r="B33" s="5"/>
      <c r="C33" s="5"/>
      <c r="D33" s="5"/>
      <c r="E33" s="5"/>
      <c r="F33" s="5"/>
      <c r="G33" s="84"/>
      <c r="H33" s="5"/>
      <c r="I33" s="5"/>
      <c r="J33" s="5"/>
      <c r="K33" s="5"/>
      <c r="L33" s="5"/>
      <c r="M33" s="5"/>
      <c r="N33" s="5"/>
      <c r="O33" s="5"/>
      <c r="P33" s="5"/>
    </row>
    <row r="34" spans="2:16" x14ac:dyDescent="0.25">
      <c r="B34" s="5"/>
      <c r="C34" s="5"/>
      <c r="D34" s="5"/>
      <c r="E34" s="5"/>
      <c r="F34" s="5"/>
      <c r="G34" s="84"/>
      <c r="H34" s="5"/>
      <c r="I34" s="5"/>
      <c r="J34" s="5"/>
      <c r="K34" s="5"/>
      <c r="L34" s="5"/>
      <c r="M34" s="5"/>
      <c r="N34" s="5"/>
      <c r="O34" s="5"/>
      <c r="P34" s="5"/>
    </row>
    <row r="35" spans="2:16" x14ac:dyDescent="0.25">
      <c r="B35" s="5"/>
      <c r="C35" s="5"/>
      <c r="D35" s="5"/>
      <c r="E35" s="5"/>
      <c r="F35" s="5"/>
      <c r="G35" s="84"/>
      <c r="H35" s="5"/>
      <c r="I35" s="5"/>
      <c r="J35" s="5"/>
      <c r="K35" s="5"/>
      <c r="L35" s="5"/>
      <c r="M35" s="5"/>
      <c r="N35" s="5"/>
      <c r="O35" s="5"/>
      <c r="P35" s="5"/>
    </row>
    <row r="36" spans="2:16" x14ac:dyDescent="0.25">
      <c r="B36" s="5"/>
      <c r="C36" s="5"/>
      <c r="D36" s="5"/>
      <c r="E36" s="5"/>
      <c r="F36" s="5"/>
      <c r="G36" s="84"/>
      <c r="H36" s="5"/>
      <c r="I36" s="5"/>
      <c r="J36" s="5"/>
      <c r="K36" s="5"/>
      <c r="L36" s="5"/>
      <c r="M36" s="5"/>
      <c r="N36" s="5"/>
      <c r="O36" s="5"/>
      <c r="P36" s="5"/>
    </row>
    <row r="37" spans="2:16" x14ac:dyDescent="0.25">
      <c r="B37" s="5"/>
      <c r="C37" s="5"/>
      <c r="D37" s="5"/>
      <c r="E37" s="5"/>
      <c r="F37" s="5"/>
      <c r="G37" s="84"/>
      <c r="H37" s="5"/>
      <c r="I37" s="5"/>
      <c r="J37" s="5"/>
      <c r="K37" s="5"/>
      <c r="L37" s="5"/>
      <c r="M37" s="5"/>
      <c r="N37" s="5"/>
      <c r="O37" s="5"/>
      <c r="P37" s="5"/>
    </row>
    <row r="38" spans="2:16" x14ac:dyDescent="0.25">
      <c r="B38" s="5"/>
      <c r="C38" s="5"/>
      <c r="D38" s="5"/>
      <c r="E38" s="5"/>
      <c r="F38" s="5"/>
      <c r="G38" s="84"/>
      <c r="H38" s="5"/>
      <c r="I38" s="5"/>
      <c r="J38" s="5"/>
      <c r="K38" s="5"/>
      <c r="L38" s="5"/>
      <c r="M38" s="5"/>
      <c r="N38" s="5"/>
      <c r="O38" s="5"/>
      <c r="P38" s="5"/>
    </row>
    <row r="39" spans="2:16" x14ac:dyDescent="0.25">
      <c r="B39" s="5"/>
      <c r="C39" s="5"/>
      <c r="D39" s="5"/>
      <c r="E39" s="5"/>
      <c r="F39" s="5"/>
      <c r="G39" s="84"/>
      <c r="H39" s="5"/>
      <c r="I39" s="5"/>
      <c r="J39" s="5"/>
      <c r="K39" s="5"/>
      <c r="L39" s="5"/>
      <c r="M39" s="5"/>
      <c r="N39" s="5"/>
      <c r="O39" s="5"/>
      <c r="P39" s="5"/>
    </row>
    <row r="40" spans="2:16" x14ac:dyDescent="0.25">
      <c r="B40" s="5"/>
      <c r="C40" s="5"/>
      <c r="D40" s="5"/>
      <c r="E40" s="5"/>
      <c r="F40" s="5"/>
      <c r="G40" s="84"/>
      <c r="H40" s="5"/>
      <c r="I40" s="5"/>
      <c r="J40" s="5"/>
      <c r="K40" s="5"/>
      <c r="L40" s="5"/>
      <c r="M40" s="5"/>
      <c r="N40" s="5"/>
      <c r="O40" s="5"/>
      <c r="P40" s="5"/>
    </row>
    <row r="41" spans="2:16" x14ac:dyDescent="0.25">
      <c r="B41" s="5"/>
      <c r="C41" s="5"/>
      <c r="D41" s="5"/>
      <c r="E41" s="5"/>
      <c r="F41" s="5"/>
      <c r="G41" s="84"/>
      <c r="H41" s="5"/>
      <c r="I41" s="5"/>
      <c r="J41" s="5"/>
      <c r="K41" s="5"/>
      <c r="L41" s="5"/>
      <c r="M41" s="5"/>
      <c r="N41" s="5"/>
      <c r="O41" s="5"/>
      <c r="P41" s="5"/>
    </row>
  </sheetData>
  <mergeCells count="6">
    <mergeCell ref="D10:M10"/>
    <mergeCell ref="D11:M13"/>
    <mergeCell ref="D15:M17"/>
    <mergeCell ref="C18:C19"/>
    <mergeCell ref="D18:M19"/>
    <mergeCell ref="C11:C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air travel</vt:lpstr>
      <vt:lpstr>taxi travel</vt:lpstr>
      <vt:lpstr>tr. fuel</vt:lpstr>
      <vt:lpstr>st. fuel</vt:lpstr>
      <vt:lpstr>grid electricity</vt:lpstr>
      <vt:lpstr>nat gas</vt:lpstr>
      <vt:lpstr>cogen electricity</vt:lpstr>
      <vt:lpstr>SF6</vt:lpstr>
      <vt:lpstr>mail</vt:lpstr>
      <vt:lpstr>oth. emissions</vt:lpstr>
      <vt:lpstr>GFA</vt:lpstr>
      <vt:lpstr>'air travel'!_Toc290474560</vt:lpstr>
      <vt:lpstr>'cogen electricity'!_Toc290474560</vt:lpstr>
      <vt:lpstr>GFA!_Toc290474560</vt:lpstr>
      <vt:lpstr>'grid electricity'!_Toc290474560</vt:lpstr>
      <vt:lpstr>mail!_Toc290474560</vt:lpstr>
      <vt:lpstr>'nat gas'!_Toc290474560</vt:lpstr>
      <vt:lpstr>'oth. emissions'!_Toc290474560</vt:lpstr>
      <vt:lpstr>'SF6'!_Toc290474560</vt:lpstr>
      <vt:lpstr>'st. fuel'!_Toc290474560</vt:lpstr>
      <vt:lpstr>'taxi travel'!_Toc290474560</vt:lpstr>
      <vt:lpstr>'tr. fuel'!_Toc290474560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Haines</dc:creator>
  <cp:lastModifiedBy>Patrick McCormick</cp:lastModifiedBy>
  <dcterms:created xsi:type="dcterms:W3CDTF">2011-05-02T04:34:09Z</dcterms:created>
  <dcterms:modified xsi:type="dcterms:W3CDTF">2013-04-24T04:07:56Z</dcterms:modified>
</cp:coreProperties>
</file>